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265" activeTab="0"/>
  </bookViews>
  <sheets>
    <sheet name="Spillere" sheetId="1" r:id="rId1"/>
  </sheets>
  <definedNames>
    <definedName name="_xlnm._FilterDatabase" localSheetId="0" hidden="1">'Spillere'!$A$3:$P$23</definedName>
    <definedName name="_xlnm.Print_Area" localSheetId="0">'Spillere'!$A$1:$Q$33</definedName>
  </definedNames>
  <calcPr fullCalcOnLoad="1"/>
</workbook>
</file>

<file path=xl/sharedStrings.xml><?xml version="1.0" encoding="utf-8"?>
<sst xmlns="http://schemas.openxmlformats.org/spreadsheetml/2006/main" count="222" uniqueCount="164">
  <si>
    <t>Adresse</t>
  </si>
  <si>
    <t>Fødselsdag</t>
  </si>
  <si>
    <t>Telefon</t>
  </si>
  <si>
    <t>Email</t>
  </si>
  <si>
    <t>Sum</t>
  </si>
  <si>
    <t>Fornavn</t>
  </si>
  <si>
    <t>Efternavn</t>
  </si>
  <si>
    <t>By</t>
  </si>
  <si>
    <t>Kontingent</t>
  </si>
  <si>
    <t>sats</t>
  </si>
  <si>
    <t>kr</t>
  </si>
  <si>
    <t>Betalt</t>
  </si>
  <si>
    <t xml:space="preserve"> </t>
  </si>
  <si>
    <t>dato</t>
  </si>
  <si>
    <t>Rykker</t>
  </si>
  <si>
    <t>betalt</t>
  </si>
  <si>
    <t>beløb</t>
  </si>
  <si>
    <t>Rådighedsbeløb</t>
  </si>
  <si>
    <t>Hold:</t>
  </si>
  <si>
    <t>Trænere:</t>
  </si>
  <si>
    <t>Mor</t>
  </si>
  <si>
    <t>Far</t>
  </si>
  <si>
    <t>I alt:</t>
  </si>
  <si>
    <t>Mobil, mor</t>
  </si>
  <si>
    <t>Mobil, far</t>
  </si>
  <si>
    <t>Holstebro</t>
  </si>
  <si>
    <t>Michael</t>
  </si>
  <si>
    <t>Anders Kobberø</t>
  </si>
  <si>
    <t>Kjærgaard</t>
  </si>
  <si>
    <t>Borbjerg Møllevej 2</t>
  </si>
  <si>
    <t>Lone</t>
  </si>
  <si>
    <t>Benny</t>
  </si>
  <si>
    <t>Esben Højris</t>
  </si>
  <si>
    <t>Bloch</t>
  </si>
  <si>
    <t>Kværnen 24</t>
  </si>
  <si>
    <t>Rikke</t>
  </si>
  <si>
    <t>Bo</t>
  </si>
  <si>
    <t xml:space="preserve">lone.kobberoe@mvbmail.dk </t>
  </si>
  <si>
    <t>Jeppe Kviesgaard</t>
  </si>
  <si>
    <t>Kristensen</t>
  </si>
  <si>
    <t>Kobberupvej 107</t>
  </si>
  <si>
    <t>Tove</t>
  </si>
  <si>
    <t>Jan</t>
  </si>
  <si>
    <t>jan.tove@mvb.net</t>
  </si>
  <si>
    <t>Simon Bøge</t>
  </si>
  <si>
    <t>Kirkegaard</t>
  </si>
  <si>
    <t>Jette</t>
  </si>
  <si>
    <t>Ole</t>
  </si>
  <si>
    <t>kirkegaard@dlgtele.dk</t>
  </si>
  <si>
    <t>Nikolaj Majgaard</t>
  </si>
  <si>
    <t>Sørensen</t>
  </si>
  <si>
    <t>Kværnen 10</t>
  </si>
  <si>
    <t>Heidi</t>
  </si>
  <si>
    <t>Allan</t>
  </si>
  <si>
    <t>heidimajs@gmail.com</t>
  </si>
  <si>
    <t>Alexander</t>
  </si>
  <si>
    <t>Cederholm</t>
  </si>
  <si>
    <t>Flintøksen 64</t>
  </si>
  <si>
    <t>Helle</t>
  </si>
  <si>
    <t>Christian</t>
  </si>
  <si>
    <t>helle@holrc.dk</t>
  </si>
  <si>
    <t>Lucas Reichardt</t>
  </si>
  <si>
    <t>Flyvholm</t>
  </si>
  <si>
    <t>Stoppenålen 3</t>
  </si>
  <si>
    <t>Lars</t>
  </si>
  <si>
    <t>r.b.flyvholm@jubii.dk</t>
  </si>
  <si>
    <t>Jacob Bilgrav</t>
  </si>
  <si>
    <t>Bak</t>
  </si>
  <si>
    <t>Flintøksen 9</t>
  </si>
  <si>
    <t>Mette</t>
  </si>
  <si>
    <t>Jesper</t>
  </si>
  <si>
    <t>mettebak@ofir.dk</t>
  </si>
  <si>
    <t>Jacob-Emil</t>
  </si>
  <si>
    <t>Jacobsen</t>
  </si>
  <si>
    <t>Klaus</t>
  </si>
  <si>
    <t>helle0404@gmail.com</t>
  </si>
  <si>
    <t>Kristian Aarup</t>
  </si>
  <si>
    <t>Hansen</t>
  </si>
  <si>
    <t>Janni</t>
  </si>
  <si>
    <t>Thomas</t>
  </si>
  <si>
    <t>thomashansen76@yahoo.dk</t>
  </si>
  <si>
    <t xml:space="preserve">Niels Gjørup </t>
  </si>
  <si>
    <t>Stoffer</t>
  </si>
  <si>
    <t>Flintøksen 47</t>
  </si>
  <si>
    <t>Flintøksen 15</t>
  </si>
  <si>
    <t>Merethe</t>
  </si>
  <si>
    <t>Claus</t>
  </si>
  <si>
    <t>holstebro@fusionsport.dk</t>
  </si>
  <si>
    <t>Mathias Wisgaard</t>
  </si>
  <si>
    <t>Dam</t>
  </si>
  <si>
    <t>Elkjærvej 19 B</t>
  </si>
  <si>
    <t>Henrik</t>
  </si>
  <si>
    <t>Rasmus Poolsgaard</t>
  </si>
  <si>
    <t>Bonde</t>
  </si>
  <si>
    <t>Tohøje 6</t>
  </si>
  <si>
    <t>Lis</t>
  </si>
  <si>
    <t>Martin</t>
  </si>
  <si>
    <t>mejrupmartin@gmail.com</t>
  </si>
  <si>
    <t>Lukas Dahl</t>
  </si>
  <si>
    <t>Laursen</t>
  </si>
  <si>
    <t>Kobberupvej 51</t>
  </si>
  <si>
    <t>Ulla</t>
  </si>
  <si>
    <t>Peter</t>
  </si>
  <si>
    <t>udahl@post.cybercity.dk</t>
  </si>
  <si>
    <t>Victor Lauesgaard</t>
  </si>
  <si>
    <t>Mortensen</t>
  </si>
  <si>
    <t>Nattergalen 6</t>
  </si>
  <si>
    <t>Torben</t>
  </si>
  <si>
    <t>Mathias Helms</t>
  </si>
  <si>
    <t>Hald</t>
  </si>
  <si>
    <t>Vibeke</t>
  </si>
  <si>
    <t>Per</t>
  </si>
  <si>
    <t>Kobberupvej 66</t>
  </si>
  <si>
    <t xml:space="preserve">Lauge </t>
  </si>
  <si>
    <t>Kværnen 22</t>
  </si>
  <si>
    <t>kværnen22@hotmail.com</t>
  </si>
  <si>
    <t>Mathias</t>
  </si>
  <si>
    <t>Kolstrup</t>
  </si>
  <si>
    <t>Villavej 27</t>
  </si>
  <si>
    <t>hfoldager@hotmail.com</t>
  </si>
  <si>
    <t>Lasse</t>
  </si>
  <si>
    <t>Mikkel Vith</t>
  </si>
  <si>
    <t>Fyrtøjet 9</t>
  </si>
  <si>
    <t>Lene</t>
  </si>
  <si>
    <t>lenek@dadlnet.dk</t>
  </si>
  <si>
    <t>Oscar Nees</t>
  </si>
  <si>
    <t>Madsen</t>
  </si>
  <si>
    <t>Kværnen 16</t>
  </si>
  <si>
    <t>lenenees@hotmail.com</t>
  </si>
  <si>
    <t>Sebastian Visholm</t>
  </si>
  <si>
    <t>Flinteøksen 41</t>
  </si>
  <si>
    <t>Laila</t>
  </si>
  <si>
    <t>Morten</t>
  </si>
  <si>
    <t>Dalsgaard</t>
  </si>
  <si>
    <t>Wullum</t>
  </si>
  <si>
    <t>Bitten</t>
  </si>
  <si>
    <t>Harbo</t>
  </si>
  <si>
    <t>Provst lønstrupsvej 56</t>
  </si>
  <si>
    <t>Birgitte</t>
  </si>
  <si>
    <t>Jens</t>
  </si>
  <si>
    <t>dalsgaardmorten@jubii.dk</t>
  </si>
  <si>
    <t xml:space="preserve">Morten </t>
  </si>
  <si>
    <t>7hansen@gmail.com</t>
  </si>
  <si>
    <t>Ndr. Savstrupvej 2</t>
  </si>
  <si>
    <t>Viborgvej</t>
  </si>
  <si>
    <t>Jonathan Gasseholm</t>
  </si>
  <si>
    <t>Bæk</t>
  </si>
  <si>
    <t>Vanddråben 9</t>
  </si>
  <si>
    <t>Henriette</t>
  </si>
  <si>
    <t>henfro@mail.tele.dk</t>
  </si>
  <si>
    <t>hjdam@sol.dk</t>
  </si>
  <si>
    <t>tmette@post.tele.dk</t>
  </si>
  <si>
    <t>Flintøksen 41</t>
  </si>
  <si>
    <t>Tinsoldaten 5</t>
  </si>
  <si>
    <t>vihehal@hotmail.com</t>
  </si>
  <si>
    <t>akurikke@gmail.com</t>
  </si>
  <si>
    <t xml:space="preserve">Kristian </t>
  </si>
  <si>
    <t>harbojb@gmail.com</t>
  </si>
  <si>
    <t>U9-Drenge (2004)</t>
  </si>
  <si>
    <t>Valentin</t>
  </si>
  <si>
    <t>Dybdal</t>
  </si>
  <si>
    <t>Benjamin</t>
  </si>
  <si>
    <t>Frode</t>
  </si>
  <si>
    <t>Vith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</si>
</sst>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&quot;kr&quot;\ * #,##0.00_ ;_ &quot;kr&quot;\ * \-#,##0.00_ ;_ &quot;kr&quot;\ * &quot;-&quot;??_ ;_ @_ "/>
    <numFmt numFmtId="184" formatCode="[$-406]d\.\ mmmm\ yyyy"/>
    <numFmt numFmtId="185" formatCode="[$-406]d\.\ mmmm\ yyyy;@"/>
    <numFmt numFmtId="186" formatCode="m/d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/mmm/yyyy;@"/>
    <numFmt numFmtId="192" formatCode="&quot;Ja&quot;;&quot;Ja&quot;;&quot;Nej&quot;"/>
    <numFmt numFmtId="193" formatCode="&quot;Sand&quot;;&quot;Sand&quot;;&quot;Falsk&quot;"/>
    <numFmt numFmtId="194" formatCode="&quot;Til&quot;;&quot;Til&quot;;&quot;Fra&quot;"/>
    <numFmt numFmtId="195" formatCode="[$€-2]\ #.##000_);[Red]\([$€-2]\ #.##000\)"/>
    <numFmt numFmtId="196" formatCode="dd/mm/yy;@"/>
    <numFmt numFmtId="197" formatCode="[$-406]mmmmm/yy;@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96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2" fillId="0" borderId="10" xfId="42" applyNumberFormat="1" applyBorder="1" applyAlignment="1" applyProtection="1">
      <alignment horizontal="center"/>
      <protection/>
    </xf>
    <xf numFmtId="14" fontId="4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49" fontId="2" fillId="0" borderId="10" xfId="42" applyNumberFormat="1" applyFont="1" applyBorder="1" applyAlignment="1" applyProtection="1">
      <alignment horizontal="center"/>
      <protection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ne.kobberoe@mvbmail.dk" TargetMode="External" /><Relationship Id="rId2" Type="http://schemas.openxmlformats.org/officeDocument/2006/relationships/hyperlink" Target="mailto:jan.tove@mvb.net" TargetMode="External" /><Relationship Id="rId3" Type="http://schemas.openxmlformats.org/officeDocument/2006/relationships/hyperlink" Target="mailto:kirkegaard@dlgtele.dk" TargetMode="External" /><Relationship Id="rId4" Type="http://schemas.openxmlformats.org/officeDocument/2006/relationships/hyperlink" Target="mailto:heidimajs@gmail.com" TargetMode="External" /><Relationship Id="rId5" Type="http://schemas.openxmlformats.org/officeDocument/2006/relationships/hyperlink" Target="mailto:helle@holrc.dk" TargetMode="External" /><Relationship Id="rId6" Type="http://schemas.openxmlformats.org/officeDocument/2006/relationships/hyperlink" Target="mailto:r.b.flyvholm@jubii.dk" TargetMode="External" /><Relationship Id="rId7" Type="http://schemas.openxmlformats.org/officeDocument/2006/relationships/hyperlink" Target="mailto:mettebak@ofir.dk" TargetMode="External" /><Relationship Id="rId8" Type="http://schemas.openxmlformats.org/officeDocument/2006/relationships/hyperlink" Target="mailto:helle0404@gmail.com" TargetMode="External" /><Relationship Id="rId9" Type="http://schemas.openxmlformats.org/officeDocument/2006/relationships/hyperlink" Target="mailto:thomashansen76@yahoo.dk" TargetMode="External" /><Relationship Id="rId10" Type="http://schemas.openxmlformats.org/officeDocument/2006/relationships/hyperlink" Target="mailto:holstebro@fusionsport.dk" TargetMode="External" /><Relationship Id="rId11" Type="http://schemas.openxmlformats.org/officeDocument/2006/relationships/hyperlink" Target="mailto:mejrupmartin@gmail.com" TargetMode="External" /><Relationship Id="rId12" Type="http://schemas.openxmlformats.org/officeDocument/2006/relationships/hyperlink" Target="mailto:udahl@post.cybercity.dk" TargetMode="External" /><Relationship Id="rId13" Type="http://schemas.openxmlformats.org/officeDocument/2006/relationships/hyperlink" Target="mailto:vihehal@hotmail.com" TargetMode="External" /><Relationship Id="rId14" Type="http://schemas.openxmlformats.org/officeDocument/2006/relationships/hyperlink" Target="mailto:kv&#230;rnen22@hotmail.com" TargetMode="External" /><Relationship Id="rId15" Type="http://schemas.openxmlformats.org/officeDocument/2006/relationships/hyperlink" Target="mailto:hfoldager@hotmail.com" TargetMode="External" /><Relationship Id="rId16" Type="http://schemas.openxmlformats.org/officeDocument/2006/relationships/hyperlink" Target="mailto:hfoldager@hotmail.com" TargetMode="External" /><Relationship Id="rId17" Type="http://schemas.openxmlformats.org/officeDocument/2006/relationships/hyperlink" Target="mailto:lenek@dadlnet.dk" TargetMode="External" /><Relationship Id="rId18" Type="http://schemas.openxmlformats.org/officeDocument/2006/relationships/hyperlink" Target="mailto:lenenees@hotmail.com" TargetMode="External" /><Relationship Id="rId19" Type="http://schemas.openxmlformats.org/officeDocument/2006/relationships/hyperlink" Target="mailto:dalsgaardmorten@jubii.dk" TargetMode="External" /><Relationship Id="rId20" Type="http://schemas.openxmlformats.org/officeDocument/2006/relationships/hyperlink" Target="mailto:7hansen@gmail.com" TargetMode="External" /><Relationship Id="rId21" Type="http://schemas.openxmlformats.org/officeDocument/2006/relationships/hyperlink" Target="mailto:holstebro@fusionsport.dk" TargetMode="External" /><Relationship Id="rId22" Type="http://schemas.openxmlformats.org/officeDocument/2006/relationships/hyperlink" Target="mailto:dalsgaardmorten@jubii.dk" TargetMode="External" /><Relationship Id="rId23" Type="http://schemas.openxmlformats.org/officeDocument/2006/relationships/hyperlink" Target="mailto:henfro@mail.tele.dk" TargetMode="External" /><Relationship Id="rId24" Type="http://schemas.openxmlformats.org/officeDocument/2006/relationships/hyperlink" Target="mailto:harbojb@gmail.com" TargetMode="External" /><Relationship Id="rId25" Type="http://schemas.openxmlformats.org/officeDocument/2006/relationships/hyperlink" Target="mailto:hjdam@sol.dk" TargetMode="External" /><Relationship Id="rId26" Type="http://schemas.openxmlformats.org/officeDocument/2006/relationships/hyperlink" Target="mailto:tmette@post.tele.dk" TargetMode="External" /><Relationship Id="rId27" Type="http://schemas.openxmlformats.org/officeDocument/2006/relationships/hyperlink" Target="mailto:akurikke@gmail.com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75" zoomScaleNormal="75" workbookViewId="0" topLeftCell="A1">
      <selection activeCell="K33" sqref="K33"/>
    </sheetView>
  </sheetViews>
  <sheetFormatPr defaultColWidth="9.140625" defaultRowHeight="12.75" outlineLevelCol="1"/>
  <cols>
    <col min="1" max="1" width="21.28125" style="7" customWidth="1"/>
    <col min="2" max="2" width="13.140625" style="7" customWidth="1"/>
    <col min="3" max="3" width="22.421875" style="7" customWidth="1" outlineLevel="1"/>
    <col min="4" max="4" width="5.28125" style="7" customWidth="1" outlineLevel="1"/>
    <col min="5" max="5" width="16.421875" style="15" bestFit="1" customWidth="1" outlineLevel="1"/>
    <col min="6" max="6" width="15.8515625" style="6" bestFit="1" customWidth="1" outlineLevel="1" collapsed="1"/>
    <col min="7" max="7" width="11.7109375" style="6" customWidth="1" outlineLevel="1"/>
    <col min="8" max="8" width="14.7109375" style="6" bestFit="1" customWidth="1" outlineLevel="1"/>
    <col min="9" max="9" width="10.57421875" style="6" customWidth="1" outlineLevel="1"/>
    <col min="10" max="10" width="13.421875" style="6" bestFit="1" customWidth="1" outlineLevel="1"/>
    <col min="11" max="11" width="25.140625" style="11" customWidth="1" outlineLevel="1"/>
    <col min="12" max="16" width="15.28125" style="20" hidden="1" customWidth="1" outlineLevel="1"/>
    <col min="17" max="17" width="10.421875" style="20" hidden="1" customWidth="1" outlineLevel="1"/>
    <col min="18" max="18" width="9.140625" style="7" customWidth="1" collapsed="1"/>
    <col min="19" max="16384" width="9.140625" style="7" customWidth="1"/>
  </cols>
  <sheetData>
    <row r="1" spans="1:17" s="24" customFormat="1" ht="13.5" customHeight="1">
      <c r="A1" s="28" t="s">
        <v>18</v>
      </c>
      <c r="B1" s="36" t="s">
        <v>158</v>
      </c>
      <c r="E1" s="25"/>
      <c r="F1" s="26"/>
      <c r="G1" s="26"/>
      <c r="H1" s="26"/>
      <c r="I1" s="26"/>
      <c r="J1" s="26"/>
      <c r="K1" s="27"/>
      <c r="L1" s="30" t="s">
        <v>8</v>
      </c>
      <c r="M1" s="31" t="s">
        <v>11</v>
      </c>
      <c r="N1" s="31" t="s">
        <v>11</v>
      </c>
      <c r="O1" s="31" t="s">
        <v>14</v>
      </c>
      <c r="P1" s="31" t="s">
        <v>14</v>
      </c>
      <c r="Q1" s="31" t="s">
        <v>14</v>
      </c>
    </row>
    <row r="2" spans="5:17" s="24" customFormat="1" ht="15.75">
      <c r="E2" s="25"/>
      <c r="F2" s="26"/>
      <c r="G2" s="26"/>
      <c r="H2" s="26"/>
      <c r="I2" s="26"/>
      <c r="J2" s="26"/>
      <c r="K2" s="27"/>
      <c r="L2" s="31" t="s">
        <v>9</v>
      </c>
      <c r="M2" s="32" t="s">
        <v>13</v>
      </c>
      <c r="N2" s="31" t="s">
        <v>16</v>
      </c>
      <c r="O2" s="31" t="s">
        <v>13</v>
      </c>
      <c r="P2" s="31" t="s">
        <v>16</v>
      </c>
      <c r="Q2" s="31" t="s">
        <v>15</v>
      </c>
    </row>
    <row r="3" spans="1:17" s="21" customFormat="1" ht="15.75">
      <c r="A3" s="8" t="s">
        <v>5</v>
      </c>
      <c r="B3" s="8" t="s">
        <v>6</v>
      </c>
      <c r="C3" s="8" t="s">
        <v>0</v>
      </c>
      <c r="D3" s="8" t="s">
        <v>7</v>
      </c>
      <c r="E3" s="37" t="s">
        <v>1</v>
      </c>
      <c r="F3" s="8" t="s">
        <v>2</v>
      </c>
      <c r="G3" s="8" t="s">
        <v>20</v>
      </c>
      <c r="H3" s="8" t="s">
        <v>23</v>
      </c>
      <c r="I3" s="8" t="s">
        <v>21</v>
      </c>
      <c r="J3" s="8" t="s">
        <v>24</v>
      </c>
      <c r="K3" s="38" t="s">
        <v>3</v>
      </c>
      <c r="L3" s="22" t="s">
        <v>10</v>
      </c>
      <c r="M3" s="22"/>
      <c r="N3" s="22" t="s">
        <v>10</v>
      </c>
      <c r="O3" s="22" t="s">
        <v>12</v>
      </c>
      <c r="P3" s="22" t="s">
        <v>10</v>
      </c>
      <c r="Q3" s="22" t="s">
        <v>10</v>
      </c>
    </row>
    <row r="4" spans="1:17" s="3" customFormat="1" ht="15">
      <c r="A4" s="12" t="s">
        <v>27</v>
      </c>
      <c r="B4" s="1" t="s">
        <v>28</v>
      </c>
      <c r="C4" s="1" t="s">
        <v>29</v>
      </c>
      <c r="D4" s="1" t="s">
        <v>25</v>
      </c>
      <c r="E4" s="18">
        <v>37736</v>
      </c>
      <c r="F4" s="13">
        <v>97424603</v>
      </c>
      <c r="G4" s="13" t="s">
        <v>30</v>
      </c>
      <c r="H4" s="13">
        <v>24269036</v>
      </c>
      <c r="I4" s="13" t="s">
        <v>31</v>
      </c>
      <c r="J4" s="13">
        <v>51777879</v>
      </c>
      <c r="K4" s="39" t="s">
        <v>37</v>
      </c>
      <c r="L4" s="2"/>
      <c r="M4" s="33"/>
      <c r="N4" s="2"/>
      <c r="O4" s="2"/>
      <c r="P4" s="2"/>
      <c r="Q4" s="2"/>
    </row>
    <row r="5" spans="1:17" s="3" customFormat="1" ht="15">
      <c r="A5" s="1" t="s">
        <v>32</v>
      </c>
      <c r="B5" s="1" t="s">
        <v>33</v>
      </c>
      <c r="C5" s="1" t="s">
        <v>34</v>
      </c>
      <c r="D5" s="1" t="s">
        <v>25</v>
      </c>
      <c r="E5" s="18">
        <v>38065</v>
      </c>
      <c r="F5" s="13">
        <v>96100585</v>
      </c>
      <c r="G5" s="2" t="s">
        <v>35</v>
      </c>
      <c r="H5" s="2">
        <v>26259118</v>
      </c>
      <c r="I5" s="2" t="s">
        <v>36</v>
      </c>
      <c r="J5" s="2">
        <v>25309119</v>
      </c>
      <c r="K5" s="39" t="s">
        <v>155</v>
      </c>
      <c r="L5" s="2"/>
      <c r="M5" s="33"/>
      <c r="N5" s="2"/>
      <c r="O5" s="2"/>
      <c r="P5" s="2"/>
      <c r="Q5" s="2"/>
    </row>
    <row r="6" spans="1:17" s="3" customFormat="1" ht="15">
      <c r="A6" s="1" t="s">
        <v>38</v>
      </c>
      <c r="B6" s="1" t="s">
        <v>39</v>
      </c>
      <c r="C6" s="1" t="s">
        <v>40</v>
      </c>
      <c r="D6" s="1" t="s">
        <v>25</v>
      </c>
      <c r="E6" s="18">
        <v>38191</v>
      </c>
      <c r="F6" s="13">
        <v>97426303</v>
      </c>
      <c r="G6" s="2" t="s">
        <v>41</v>
      </c>
      <c r="H6" s="2">
        <v>22477811</v>
      </c>
      <c r="I6" s="2" t="s">
        <v>42</v>
      </c>
      <c r="J6" s="2">
        <v>22450411</v>
      </c>
      <c r="K6" s="39" t="s">
        <v>43</v>
      </c>
      <c r="L6" s="2"/>
      <c r="M6" s="33"/>
      <c r="N6" s="2"/>
      <c r="O6" s="2"/>
      <c r="P6" s="2"/>
      <c r="Q6" s="2"/>
    </row>
    <row r="7" spans="1:17" s="3" customFormat="1" ht="15">
      <c r="A7" s="1" t="s">
        <v>44</v>
      </c>
      <c r="B7" s="1" t="s">
        <v>45</v>
      </c>
      <c r="C7" s="1" t="s">
        <v>143</v>
      </c>
      <c r="D7" s="1" t="s">
        <v>25</v>
      </c>
      <c r="E7" s="18">
        <v>38247</v>
      </c>
      <c r="F7" s="13">
        <v>97429637</v>
      </c>
      <c r="G7" s="2" t="s">
        <v>46</v>
      </c>
      <c r="H7" s="2">
        <v>50484999</v>
      </c>
      <c r="I7" s="2" t="s">
        <v>47</v>
      </c>
      <c r="J7" s="2">
        <v>52995155</v>
      </c>
      <c r="K7" s="39" t="s">
        <v>48</v>
      </c>
      <c r="L7" s="2"/>
      <c r="M7" s="33"/>
      <c r="N7" s="2"/>
      <c r="O7" s="2"/>
      <c r="P7" s="2"/>
      <c r="Q7" s="2"/>
    </row>
    <row r="8" spans="1:17" s="3" customFormat="1" ht="15">
      <c r="A8" s="12" t="s">
        <v>49</v>
      </c>
      <c r="B8" s="1" t="s">
        <v>50</v>
      </c>
      <c r="C8" s="1" t="s">
        <v>51</v>
      </c>
      <c r="D8" s="1" t="s">
        <v>25</v>
      </c>
      <c r="E8" s="18">
        <v>38256</v>
      </c>
      <c r="F8" s="13">
        <v>96133093</v>
      </c>
      <c r="G8" s="13" t="s">
        <v>52</v>
      </c>
      <c r="H8" s="13">
        <v>22580110</v>
      </c>
      <c r="I8" s="13" t="s">
        <v>53</v>
      </c>
      <c r="J8" s="13">
        <v>20890890</v>
      </c>
      <c r="K8" s="39" t="s">
        <v>54</v>
      </c>
      <c r="L8" s="2"/>
      <c r="M8" s="33"/>
      <c r="N8" s="2"/>
      <c r="O8" s="2"/>
      <c r="P8" s="2"/>
      <c r="Q8" s="2"/>
    </row>
    <row r="9" spans="1:17" s="3" customFormat="1" ht="15">
      <c r="A9" s="12" t="s">
        <v>55</v>
      </c>
      <c r="B9" s="1" t="s">
        <v>56</v>
      </c>
      <c r="C9" s="1" t="s">
        <v>57</v>
      </c>
      <c r="D9" s="1" t="s">
        <v>25</v>
      </c>
      <c r="E9" s="18">
        <v>38164</v>
      </c>
      <c r="F9" s="13">
        <v>97410266</v>
      </c>
      <c r="G9" s="13" t="s">
        <v>58</v>
      </c>
      <c r="H9" s="13">
        <v>25859702</v>
      </c>
      <c r="I9" s="13" t="s">
        <v>59</v>
      </c>
      <c r="J9" s="13">
        <v>60299003</v>
      </c>
      <c r="K9" s="39" t="s">
        <v>60</v>
      </c>
      <c r="L9" s="2"/>
      <c r="M9" s="33"/>
      <c r="N9" s="2"/>
      <c r="O9" s="2"/>
      <c r="P9" s="2"/>
      <c r="Q9" s="2"/>
    </row>
    <row r="10" spans="1:17" s="3" customFormat="1" ht="15">
      <c r="A10" s="1" t="s">
        <v>66</v>
      </c>
      <c r="B10" s="1" t="s">
        <v>67</v>
      </c>
      <c r="C10" s="1" t="s">
        <v>68</v>
      </c>
      <c r="D10" s="1" t="s">
        <v>25</v>
      </c>
      <c r="E10" s="18">
        <v>37965</v>
      </c>
      <c r="F10" s="13"/>
      <c r="G10" s="2" t="s">
        <v>69</v>
      </c>
      <c r="H10" s="2">
        <v>29716076</v>
      </c>
      <c r="I10" s="2" t="s">
        <v>70</v>
      </c>
      <c r="J10" s="2">
        <v>24473799</v>
      </c>
      <c r="K10" s="39" t="s">
        <v>71</v>
      </c>
      <c r="L10" s="2"/>
      <c r="M10" s="33"/>
      <c r="N10" s="2"/>
      <c r="O10" s="2"/>
      <c r="P10" s="2"/>
      <c r="Q10" s="2"/>
    </row>
    <row r="11" spans="1:17" s="3" customFormat="1" ht="15">
      <c r="A11" s="12" t="s">
        <v>72</v>
      </c>
      <c r="B11" s="1" t="s">
        <v>73</v>
      </c>
      <c r="C11" s="1" t="s">
        <v>144</v>
      </c>
      <c r="D11" s="1" t="s">
        <v>25</v>
      </c>
      <c r="E11" s="18">
        <v>38197</v>
      </c>
      <c r="F11" s="3">
        <v>97421176</v>
      </c>
      <c r="G11" s="13" t="s">
        <v>58</v>
      </c>
      <c r="H11" s="13">
        <v>50741483</v>
      </c>
      <c r="I11" s="13" t="s">
        <v>74</v>
      </c>
      <c r="J11" s="13">
        <v>27130037</v>
      </c>
      <c r="K11" s="39" t="s">
        <v>75</v>
      </c>
      <c r="L11" s="2"/>
      <c r="M11" s="33"/>
      <c r="N11" s="2"/>
      <c r="O11" s="2"/>
      <c r="P11" s="2"/>
      <c r="Q11" s="2"/>
    </row>
    <row r="12" spans="1:17" s="3" customFormat="1" ht="15">
      <c r="A12" s="12" t="s">
        <v>76</v>
      </c>
      <c r="B12" s="1" t="s">
        <v>77</v>
      </c>
      <c r="C12" s="1" t="s">
        <v>83</v>
      </c>
      <c r="D12" s="1" t="s">
        <v>25</v>
      </c>
      <c r="E12" s="18">
        <v>38067</v>
      </c>
      <c r="F12" s="13"/>
      <c r="G12" s="13" t="s">
        <v>78</v>
      </c>
      <c r="H12" s="13">
        <v>24226889</v>
      </c>
      <c r="I12" s="13" t="s">
        <v>79</v>
      </c>
      <c r="J12" s="13">
        <v>50996659</v>
      </c>
      <c r="K12" s="39" t="s">
        <v>80</v>
      </c>
      <c r="L12" s="2"/>
      <c r="M12" s="33"/>
      <c r="N12" s="2"/>
      <c r="O12" s="2"/>
      <c r="P12" s="2"/>
      <c r="Q12" s="2"/>
    </row>
    <row r="13" spans="1:17" s="3" customFormat="1" ht="15">
      <c r="A13" s="12" t="s">
        <v>81</v>
      </c>
      <c r="B13" s="1" t="s">
        <v>82</v>
      </c>
      <c r="C13" s="1" t="s">
        <v>84</v>
      </c>
      <c r="D13" s="1" t="s">
        <v>25</v>
      </c>
      <c r="E13" s="18">
        <v>38026</v>
      </c>
      <c r="F13" s="13">
        <v>97421675</v>
      </c>
      <c r="G13" s="13" t="s">
        <v>85</v>
      </c>
      <c r="H13" s="13">
        <v>22828929</v>
      </c>
      <c r="I13" s="13" t="s">
        <v>86</v>
      </c>
      <c r="J13" s="13">
        <v>24648497</v>
      </c>
      <c r="K13" s="39" t="s">
        <v>87</v>
      </c>
      <c r="L13" s="2"/>
      <c r="M13" s="33"/>
      <c r="N13" s="2"/>
      <c r="O13" s="2"/>
      <c r="P13" s="2"/>
      <c r="Q13" s="2"/>
    </row>
    <row r="14" spans="1:17" s="3" customFormat="1" ht="15">
      <c r="A14" s="12" t="s">
        <v>88</v>
      </c>
      <c r="B14" s="1" t="s">
        <v>89</v>
      </c>
      <c r="C14" s="1" t="s">
        <v>90</v>
      </c>
      <c r="D14" s="1" t="s">
        <v>25</v>
      </c>
      <c r="E14" s="18">
        <v>38033</v>
      </c>
      <c r="F14" s="13">
        <v>97402818</v>
      </c>
      <c r="G14" s="13" t="s">
        <v>58</v>
      </c>
      <c r="H14" s="13">
        <v>60669740</v>
      </c>
      <c r="I14" s="13" t="s">
        <v>91</v>
      </c>
      <c r="J14" s="13">
        <v>60807114</v>
      </c>
      <c r="K14" s="39" t="s">
        <v>150</v>
      </c>
      <c r="L14" s="2"/>
      <c r="M14" s="33"/>
      <c r="N14" s="2"/>
      <c r="O14" s="2"/>
      <c r="P14" s="2"/>
      <c r="Q14" s="2"/>
    </row>
    <row r="15" spans="1:17" s="3" customFormat="1" ht="15">
      <c r="A15" s="12" t="s">
        <v>92</v>
      </c>
      <c r="B15" s="1" t="s">
        <v>93</v>
      </c>
      <c r="C15" s="1" t="s">
        <v>94</v>
      </c>
      <c r="D15" s="1" t="s">
        <v>25</v>
      </c>
      <c r="E15" s="18">
        <v>37917</v>
      </c>
      <c r="F15" s="13"/>
      <c r="G15" s="13" t="s">
        <v>95</v>
      </c>
      <c r="H15" s="13">
        <v>27201396</v>
      </c>
      <c r="I15" s="13" t="s">
        <v>96</v>
      </c>
      <c r="J15" s="13">
        <v>30313398</v>
      </c>
      <c r="K15" s="39" t="s">
        <v>97</v>
      </c>
      <c r="L15" s="2"/>
      <c r="M15" s="33"/>
      <c r="N15" s="2"/>
      <c r="O15" s="2"/>
      <c r="P15" s="2"/>
      <c r="Q15" s="2"/>
    </row>
    <row r="16" spans="1:17" s="3" customFormat="1" ht="15">
      <c r="A16" s="12" t="s">
        <v>98</v>
      </c>
      <c r="B16" s="1" t="s">
        <v>99</v>
      </c>
      <c r="C16" s="1" t="s">
        <v>100</v>
      </c>
      <c r="D16" s="1" t="s">
        <v>25</v>
      </c>
      <c r="E16" s="18">
        <v>38314</v>
      </c>
      <c r="F16" s="13">
        <v>97406535</v>
      </c>
      <c r="G16" s="13" t="s">
        <v>101</v>
      </c>
      <c r="H16" s="13">
        <v>41198844</v>
      </c>
      <c r="I16" s="13" t="s">
        <v>102</v>
      </c>
      <c r="J16" s="13">
        <v>25644881</v>
      </c>
      <c r="K16" s="39" t="s">
        <v>103</v>
      </c>
      <c r="L16" s="2"/>
      <c r="M16" s="33"/>
      <c r="N16" s="2"/>
      <c r="O16" s="2"/>
      <c r="P16" s="2"/>
      <c r="Q16" s="2"/>
    </row>
    <row r="17" spans="1:17" s="3" customFormat="1" ht="15">
      <c r="A17" s="1" t="s">
        <v>104</v>
      </c>
      <c r="B17" s="1" t="s">
        <v>105</v>
      </c>
      <c r="C17" s="1" t="s">
        <v>106</v>
      </c>
      <c r="D17" s="1" t="s">
        <v>25</v>
      </c>
      <c r="E17" s="18">
        <v>38177</v>
      </c>
      <c r="F17" s="13">
        <v>97405129</v>
      </c>
      <c r="G17" s="2" t="s">
        <v>69</v>
      </c>
      <c r="H17" s="2">
        <v>40979146</v>
      </c>
      <c r="I17" s="2" t="s">
        <v>107</v>
      </c>
      <c r="J17" s="2">
        <v>25196320</v>
      </c>
      <c r="K17" s="39" t="s">
        <v>151</v>
      </c>
      <c r="L17" s="2"/>
      <c r="M17" s="33"/>
      <c r="N17" s="2"/>
      <c r="O17" s="2"/>
      <c r="P17" s="2"/>
      <c r="Q17" s="2"/>
    </row>
    <row r="18" spans="1:17" s="3" customFormat="1" ht="15">
      <c r="A18" s="1" t="s">
        <v>108</v>
      </c>
      <c r="B18" s="1" t="s">
        <v>109</v>
      </c>
      <c r="C18" s="1" t="s">
        <v>112</v>
      </c>
      <c r="D18" s="1" t="s">
        <v>25</v>
      </c>
      <c r="E18" s="18">
        <v>38018</v>
      </c>
      <c r="F18" s="13"/>
      <c r="G18" s="2" t="s">
        <v>110</v>
      </c>
      <c r="H18" s="2">
        <v>40948486</v>
      </c>
      <c r="I18" s="2" t="s">
        <v>111</v>
      </c>
      <c r="J18" s="2">
        <v>20527205</v>
      </c>
      <c r="K18" s="39" t="s">
        <v>154</v>
      </c>
      <c r="L18" s="2"/>
      <c r="M18" s="33"/>
      <c r="N18" s="2"/>
      <c r="O18" s="2"/>
      <c r="P18" s="2"/>
      <c r="Q18" s="2"/>
    </row>
    <row r="19" spans="1:17" s="3" customFormat="1" ht="15">
      <c r="A19" s="12" t="s">
        <v>113</v>
      </c>
      <c r="B19" s="1" t="s">
        <v>134</v>
      </c>
      <c r="C19" s="1" t="s">
        <v>114</v>
      </c>
      <c r="D19" s="40" t="s">
        <v>25</v>
      </c>
      <c r="E19" s="18">
        <v>38019</v>
      </c>
      <c r="F19" s="13">
        <v>97406068</v>
      </c>
      <c r="G19" s="13" t="s">
        <v>135</v>
      </c>
      <c r="H19" s="13">
        <v>40475049</v>
      </c>
      <c r="I19" s="13" t="s">
        <v>26</v>
      </c>
      <c r="J19" s="13">
        <v>25587153</v>
      </c>
      <c r="K19" s="39" t="s">
        <v>115</v>
      </c>
      <c r="L19" s="2"/>
      <c r="M19" s="33"/>
      <c r="N19" s="2"/>
      <c r="O19" s="2"/>
      <c r="P19" s="2"/>
      <c r="Q19" s="2"/>
    </row>
    <row r="20" spans="1:17" s="3" customFormat="1" ht="15">
      <c r="A20" s="12" t="s">
        <v>121</v>
      </c>
      <c r="B20" s="1" t="s">
        <v>77</v>
      </c>
      <c r="C20" s="1" t="s">
        <v>122</v>
      </c>
      <c r="D20" s="1" t="s">
        <v>25</v>
      </c>
      <c r="E20" s="18">
        <v>38015</v>
      </c>
      <c r="F20" s="13">
        <v>96100727</v>
      </c>
      <c r="G20" s="13" t="s">
        <v>123</v>
      </c>
      <c r="H20" s="13">
        <v>24276796</v>
      </c>
      <c r="I20" s="13" t="s">
        <v>26</v>
      </c>
      <c r="J20" s="13">
        <v>51749664</v>
      </c>
      <c r="K20" s="39" t="s">
        <v>124</v>
      </c>
      <c r="L20" s="2"/>
      <c r="M20" s="33"/>
      <c r="N20" s="2"/>
      <c r="O20" s="2"/>
      <c r="P20" s="2"/>
      <c r="Q20" s="2"/>
    </row>
    <row r="21" spans="1:17" s="3" customFormat="1" ht="15">
      <c r="A21" s="12" t="s">
        <v>125</v>
      </c>
      <c r="B21" s="1" t="s">
        <v>126</v>
      </c>
      <c r="C21" s="1" t="s">
        <v>127</v>
      </c>
      <c r="D21" s="1" t="s">
        <v>25</v>
      </c>
      <c r="E21" s="18">
        <v>38147</v>
      </c>
      <c r="F21" s="13">
        <v>97424027</v>
      </c>
      <c r="G21" s="13" t="s">
        <v>123</v>
      </c>
      <c r="H21" s="13">
        <v>60655682</v>
      </c>
      <c r="I21" s="13" t="s">
        <v>91</v>
      </c>
      <c r="J21" s="13">
        <v>23268522</v>
      </c>
      <c r="K21" s="39" t="s">
        <v>128</v>
      </c>
      <c r="L21" s="2"/>
      <c r="M21" s="33"/>
      <c r="N21" s="2"/>
      <c r="O21" s="2"/>
      <c r="P21" s="2"/>
      <c r="Q21" s="2"/>
    </row>
    <row r="22" spans="1:17" s="3" customFormat="1" ht="15">
      <c r="A22" s="12" t="s">
        <v>129</v>
      </c>
      <c r="B22" s="1" t="s">
        <v>133</v>
      </c>
      <c r="C22" s="1" t="s">
        <v>130</v>
      </c>
      <c r="D22" s="1" t="s">
        <v>25</v>
      </c>
      <c r="E22" s="18">
        <v>38242</v>
      </c>
      <c r="F22" s="13">
        <v>97410103</v>
      </c>
      <c r="G22" s="13" t="s">
        <v>131</v>
      </c>
      <c r="H22" s="13">
        <v>42188498</v>
      </c>
      <c r="I22" s="13" t="s">
        <v>132</v>
      </c>
      <c r="J22" s="13">
        <v>72283046</v>
      </c>
      <c r="K22" s="39" t="s">
        <v>140</v>
      </c>
      <c r="L22" s="2"/>
      <c r="M22" s="33"/>
      <c r="N22" s="2"/>
      <c r="O22" s="2"/>
      <c r="P22" s="2"/>
      <c r="Q22" s="2"/>
    </row>
    <row r="23" spans="1:17" s="3" customFormat="1" ht="15">
      <c r="A23" s="1" t="s">
        <v>156</v>
      </c>
      <c r="B23" s="1" t="s">
        <v>136</v>
      </c>
      <c r="C23" s="1" t="s">
        <v>137</v>
      </c>
      <c r="D23" s="1" t="s">
        <v>25</v>
      </c>
      <c r="E23" s="41"/>
      <c r="F23" s="13"/>
      <c r="G23" s="2" t="s">
        <v>138</v>
      </c>
      <c r="H23" s="2">
        <v>50584972</v>
      </c>
      <c r="I23" s="2" t="s">
        <v>139</v>
      </c>
      <c r="J23" s="2">
        <v>22550617</v>
      </c>
      <c r="K23" s="39" t="s">
        <v>157</v>
      </c>
      <c r="L23" s="2"/>
      <c r="M23" s="33"/>
      <c r="N23" s="2"/>
      <c r="O23" s="2"/>
      <c r="P23" s="2"/>
      <c r="Q23" s="2"/>
    </row>
    <row r="24" spans="1:17" s="3" customFormat="1" ht="15">
      <c r="A24" s="1" t="s">
        <v>145</v>
      </c>
      <c r="B24" s="1" t="s">
        <v>146</v>
      </c>
      <c r="C24" s="1" t="s">
        <v>147</v>
      </c>
      <c r="D24" s="1" t="s">
        <v>25</v>
      </c>
      <c r="E24" s="18">
        <v>38022</v>
      </c>
      <c r="F24" s="13">
        <v>86154272</v>
      </c>
      <c r="G24" s="2" t="s">
        <v>148</v>
      </c>
      <c r="H24" s="2">
        <v>41427894</v>
      </c>
      <c r="I24" s="2" t="s">
        <v>162</v>
      </c>
      <c r="J24" s="2">
        <v>51530311</v>
      </c>
      <c r="K24" s="39" t="s">
        <v>149</v>
      </c>
      <c r="L24" s="2"/>
      <c r="M24" s="33"/>
      <c r="N24" s="2"/>
      <c r="O24" s="2"/>
      <c r="P24" s="2"/>
      <c r="Q24" s="2"/>
    </row>
    <row r="25" spans="1:17" s="3" customFormat="1" ht="15">
      <c r="A25" s="1" t="s">
        <v>159</v>
      </c>
      <c r="B25" s="1" t="s">
        <v>160</v>
      </c>
      <c r="C25" s="1"/>
      <c r="D25" s="1"/>
      <c r="E25" s="18"/>
      <c r="F25" s="13"/>
      <c r="G25" s="2"/>
      <c r="H25" s="2"/>
      <c r="I25" s="2" t="s">
        <v>161</v>
      </c>
      <c r="J25" s="2">
        <v>51182837</v>
      </c>
      <c r="K25" s="39"/>
      <c r="L25" s="2"/>
      <c r="M25" s="33"/>
      <c r="N25" s="2"/>
      <c r="O25" s="2"/>
      <c r="P25" s="2"/>
      <c r="Q25" s="2"/>
    </row>
    <row r="26" spans="1:17" s="3" customFormat="1" ht="15">
      <c r="A26" s="12" t="s">
        <v>120</v>
      </c>
      <c r="B26" s="1" t="s">
        <v>117</v>
      </c>
      <c r="C26" s="1" t="s">
        <v>118</v>
      </c>
      <c r="D26" s="1" t="s">
        <v>25</v>
      </c>
      <c r="E26" s="18">
        <v>37925</v>
      </c>
      <c r="F26" s="13">
        <v>97407805</v>
      </c>
      <c r="G26" s="13"/>
      <c r="H26" s="13">
        <v>24912120</v>
      </c>
      <c r="I26" s="13"/>
      <c r="J26" s="13">
        <v>81616126</v>
      </c>
      <c r="K26" s="39" t="s">
        <v>119</v>
      </c>
      <c r="L26" s="2"/>
      <c r="M26" s="33"/>
      <c r="N26" s="2"/>
      <c r="O26" s="2"/>
      <c r="P26" s="2"/>
      <c r="Q26" s="2"/>
    </row>
    <row r="27" spans="1:17" s="3" customFormat="1" ht="15">
      <c r="A27" s="1" t="s">
        <v>116</v>
      </c>
      <c r="B27" s="1" t="s">
        <v>117</v>
      </c>
      <c r="C27" s="1" t="s">
        <v>118</v>
      </c>
      <c r="D27" s="1" t="s">
        <v>25</v>
      </c>
      <c r="E27" s="18">
        <v>37925</v>
      </c>
      <c r="F27" s="13">
        <v>97407805</v>
      </c>
      <c r="G27" s="2"/>
      <c r="H27" s="2">
        <v>24912120</v>
      </c>
      <c r="I27" s="2"/>
      <c r="J27" s="2">
        <v>81616126</v>
      </c>
      <c r="K27" s="39" t="s">
        <v>119</v>
      </c>
      <c r="L27" s="2"/>
      <c r="M27" s="33"/>
      <c r="N27" s="2"/>
      <c r="O27" s="2"/>
      <c r="P27" s="2"/>
      <c r="Q27" s="2"/>
    </row>
    <row r="28" spans="1:17" s="3" customFormat="1" ht="15">
      <c r="A28" s="1" t="s">
        <v>61</v>
      </c>
      <c r="B28" s="1" t="s">
        <v>62</v>
      </c>
      <c r="C28" s="16" t="s">
        <v>63</v>
      </c>
      <c r="D28" s="1" t="s">
        <v>25</v>
      </c>
      <c r="E28" s="18">
        <v>38024</v>
      </c>
      <c r="F28" s="13">
        <v>97407340</v>
      </c>
      <c r="G28" s="2" t="s">
        <v>46</v>
      </c>
      <c r="H28" s="2">
        <v>30207508</v>
      </c>
      <c r="I28" s="2" t="s">
        <v>64</v>
      </c>
      <c r="J28" s="2"/>
      <c r="K28" s="39" t="s">
        <v>65</v>
      </c>
      <c r="L28" s="2"/>
      <c r="M28" s="33"/>
      <c r="N28" s="2"/>
      <c r="O28" s="2"/>
      <c r="P28" s="2"/>
      <c r="Q28" s="2"/>
    </row>
    <row r="29" spans="1:17" s="3" customFormat="1" ht="15.75">
      <c r="A29" s="8" t="s">
        <v>19</v>
      </c>
      <c r="B29" s="9"/>
      <c r="C29" s="9"/>
      <c r="D29" s="9"/>
      <c r="E29" s="19"/>
      <c r="F29" s="17"/>
      <c r="G29" s="17"/>
      <c r="H29" s="17"/>
      <c r="I29" s="17"/>
      <c r="J29" s="17"/>
      <c r="K29" s="10"/>
      <c r="L29" s="29"/>
      <c r="M29" s="29"/>
      <c r="N29" s="29"/>
      <c r="O29" s="29"/>
      <c r="P29" s="29"/>
      <c r="Q29" s="29"/>
    </row>
    <row r="30" spans="1:17" s="3" customFormat="1" ht="15">
      <c r="A30" s="1" t="s">
        <v>26</v>
      </c>
      <c r="B30" s="1" t="s">
        <v>77</v>
      </c>
      <c r="C30" s="1" t="s">
        <v>122</v>
      </c>
      <c r="D30" s="1" t="s">
        <v>25</v>
      </c>
      <c r="E30" s="18"/>
      <c r="F30" s="13">
        <v>51749664</v>
      </c>
      <c r="G30" s="2"/>
      <c r="H30" s="2"/>
      <c r="I30" s="2"/>
      <c r="J30" s="2"/>
      <c r="K30" s="39" t="s">
        <v>142</v>
      </c>
      <c r="L30" s="4"/>
      <c r="M30" s="4"/>
      <c r="N30" s="4"/>
      <c r="O30" s="4"/>
      <c r="P30" s="4"/>
      <c r="Q30" s="4"/>
    </row>
    <row r="31" spans="1:17" s="3" customFormat="1" ht="15">
      <c r="A31" s="1" t="s">
        <v>141</v>
      </c>
      <c r="B31" s="1" t="s">
        <v>133</v>
      </c>
      <c r="C31" s="1" t="s">
        <v>152</v>
      </c>
      <c r="D31" s="1" t="s">
        <v>25</v>
      </c>
      <c r="E31" s="18"/>
      <c r="F31" s="2">
        <v>72283046</v>
      </c>
      <c r="G31" s="2"/>
      <c r="H31" s="2"/>
      <c r="I31" s="2"/>
      <c r="J31" s="2"/>
      <c r="K31" s="42" t="s">
        <v>140</v>
      </c>
      <c r="L31" s="4"/>
      <c r="M31" s="4"/>
      <c r="N31" s="4"/>
      <c r="O31" s="4"/>
      <c r="P31" s="4"/>
      <c r="Q31" s="4"/>
    </row>
    <row r="32" spans="1:17" s="3" customFormat="1" ht="15">
      <c r="A32" s="1" t="s">
        <v>86</v>
      </c>
      <c r="B32" s="1" t="s">
        <v>82</v>
      </c>
      <c r="C32" s="1" t="s">
        <v>153</v>
      </c>
      <c r="D32" s="1" t="s">
        <v>25</v>
      </c>
      <c r="E32" s="18"/>
      <c r="F32" s="2">
        <v>24648497</v>
      </c>
      <c r="G32" s="2"/>
      <c r="H32" s="2"/>
      <c r="I32" s="2"/>
      <c r="J32" s="2"/>
      <c r="K32" s="42" t="s">
        <v>87</v>
      </c>
      <c r="L32" s="4"/>
      <c r="M32" s="4"/>
      <c r="N32" s="4"/>
      <c r="O32" s="4"/>
      <c r="P32" s="4"/>
      <c r="Q32" s="4"/>
    </row>
    <row r="33" spans="1:17" s="3" customFormat="1" ht="15">
      <c r="A33" s="1" t="s">
        <v>59</v>
      </c>
      <c r="B33" s="1" t="s">
        <v>163</v>
      </c>
      <c r="C33" s="1"/>
      <c r="D33" s="1" t="s">
        <v>25</v>
      </c>
      <c r="E33" s="18"/>
      <c r="F33" s="2">
        <v>24403068</v>
      </c>
      <c r="G33" s="2"/>
      <c r="H33" s="2"/>
      <c r="I33" s="2"/>
      <c r="J33" s="2"/>
      <c r="K33" s="42"/>
      <c r="L33" s="4" t="s">
        <v>4</v>
      </c>
      <c r="M33" s="4"/>
      <c r="N33" s="4" t="s">
        <v>4</v>
      </c>
      <c r="O33" s="4"/>
      <c r="P33" s="4" t="s">
        <v>4</v>
      </c>
      <c r="Q33" s="4" t="s">
        <v>4</v>
      </c>
    </row>
    <row r="34" spans="5:17" s="3" customFormat="1" ht="15">
      <c r="E34" s="14"/>
      <c r="F34" s="4"/>
      <c r="G34" s="4"/>
      <c r="H34" s="4"/>
      <c r="I34" s="4"/>
      <c r="J34" s="4"/>
      <c r="K34" s="5"/>
      <c r="L34" s="2">
        <f>SUM(L4:L24)</f>
        <v>0</v>
      </c>
      <c r="M34" s="2"/>
      <c r="N34" s="2">
        <f>SUM(N4:N24)</f>
        <v>0</v>
      </c>
      <c r="O34" s="2"/>
      <c r="P34" s="2">
        <f>SUM(P4:P24)</f>
        <v>0</v>
      </c>
      <c r="Q34" s="2">
        <f>SUM(Q4:Q24)</f>
        <v>0</v>
      </c>
    </row>
    <row r="35" spans="5:17" s="3" customFormat="1" ht="15">
      <c r="E35" s="14"/>
      <c r="F35" s="4"/>
      <c r="G35" s="4"/>
      <c r="H35" s="4"/>
      <c r="I35" s="4"/>
      <c r="J35" s="4"/>
      <c r="K35" s="5"/>
      <c r="L35" s="21"/>
      <c r="M35" s="21"/>
      <c r="N35" s="21"/>
      <c r="O35" s="21"/>
      <c r="P35" s="21"/>
      <c r="Q35" s="21"/>
    </row>
    <row r="36" spans="5:17" s="3" customFormat="1" ht="15.75" thickBot="1">
      <c r="E36" s="14"/>
      <c r="F36" s="4"/>
      <c r="G36" s="4"/>
      <c r="H36" s="4"/>
      <c r="I36" s="4"/>
      <c r="J36" s="4"/>
      <c r="K36" s="5"/>
      <c r="L36" s="23" t="s">
        <v>17</v>
      </c>
      <c r="M36" s="23"/>
      <c r="N36" s="34">
        <f>N34*0.2</f>
        <v>0</v>
      </c>
      <c r="O36" s="21"/>
      <c r="P36" s="35" t="s">
        <v>22</v>
      </c>
      <c r="Q36" s="2">
        <f>N34+Q34</f>
        <v>0</v>
      </c>
    </row>
    <row r="37" spans="5:17" s="3" customFormat="1" ht="15.75" thickTop="1">
      <c r="E37" s="14"/>
      <c r="F37" s="4"/>
      <c r="G37" s="4"/>
      <c r="H37" s="4"/>
      <c r="I37" s="4"/>
      <c r="J37" s="4"/>
      <c r="K37" s="5"/>
      <c r="L37" s="21"/>
      <c r="M37" s="21"/>
      <c r="N37" s="21"/>
      <c r="O37" s="21"/>
      <c r="P37" s="21"/>
      <c r="Q37" s="21"/>
    </row>
    <row r="38" spans="5:17" s="3" customFormat="1" ht="15">
      <c r="E38" s="14"/>
      <c r="F38" s="4"/>
      <c r="G38" s="4"/>
      <c r="H38" s="4"/>
      <c r="I38" s="4"/>
      <c r="J38" s="4"/>
      <c r="K38" s="5"/>
      <c r="L38" s="21"/>
      <c r="M38" s="21"/>
      <c r="N38" s="21"/>
      <c r="O38" s="21"/>
      <c r="P38" s="21"/>
      <c r="Q38" s="21"/>
    </row>
    <row r="39" spans="5:17" s="3" customFormat="1" ht="15">
      <c r="E39" s="14"/>
      <c r="F39" s="4"/>
      <c r="G39" s="4"/>
      <c r="H39" s="4"/>
      <c r="I39" s="4"/>
      <c r="J39" s="4"/>
      <c r="K39" s="5"/>
      <c r="L39" s="21"/>
      <c r="M39" s="21"/>
      <c r="N39" s="21"/>
      <c r="O39" s="21"/>
      <c r="P39" s="21"/>
      <c r="Q39" s="21"/>
    </row>
    <row r="40" spans="5:17" s="3" customFormat="1" ht="15">
      <c r="E40" s="14"/>
      <c r="F40" s="4"/>
      <c r="G40" s="4"/>
      <c r="H40" s="4"/>
      <c r="I40" s="4"/>
      <c r="J40" s="4"/>
      <c r="K40" s="5"/>
      <c r="L40" s="21"/>
      <c r="M40" s="21"/>
      <c r="N40" s="21"/>
      <c r="O40" s="21"/>
      <c r="P40" s="21"/>
      <c r="Q40" s="21"/>
    </row>
    <row r="41" spans="5:17" s="3" customFormat="1" ht="15">
      <c r="E41" s="14"/>
      <c r="F41" s="4"/>
      <c r="G41" s="4"/>
      <c r="H41" s="4"/>
      <c r="I41" s="4"/>
      <c r="J41" s="4"/>
      <c r="K41" s="5"/>
      <c r="L41" s="21"/>
      <c r="M41" s="21"/>
      <c r="N41" s="21"/>
      <c r="O41" s="21"/>
      <c r="P41" s="21"/>
      <c r="Q41" s="21"/>
    </row>
    <row r="42" spans="5:17" s="3" customFormat="1" ht="15">
      <c r="E42" s="14"/>
      <c r="F42" s="4"/>
      <c r="G42" s="4"/>
      <c r="H42" s="4"/>
      <c r="I42" s="4"/>
      <c r="J42" s="4"/>
      <c r="K42" s="5"/>
      <c r="L42" s="21"/>
      <c r="M42" s="21"/>
      <c r="N42" s="21"/>
      <c r="O42" s="21"/>
      <c r="P42" s="21"/>
      <c r="Q42" s="21"/>
    </row>
    <row r="43" spans="5:17" s="3" customFormat="1" ht="15">
      <c r="E43" s="14"/>
      <c r="F43" s="4"/>
      <c r="G43" s="4"/>
      <c r="H43" s="4"/>
      <c r="I43" s="4"/>
      <c r="J43" s="4"/>
      <c r="K43" s="5"/>
      <c r="L43" s="21"/>
      <c r="M43" s="21"/>
      <c r="N43" s="21"/>
      <c r="O43" s="21"/>
      <c r="P43" s="21"/>
      <c r="Q43" s="21"/>
    </row>
    <row r="44" spans="5:17" s="3" customFormat="1" ht="15">
      <c r="E44" s="14"/>
      <c r="F44" s="4"/>
      <c r="G44" s="4"/>
      <c r="H44" s="4"/>
      <c r="I44" s="4"/>
      <c r="J44" s="4"/>
      <c r="K44" s="5"/>
      <c r="L44" s="21"/>
      <c r="M44" s="21"/>
      <c r="N44" s="21"/>
      <c r="O44" s="21"/>
      <c r="P44" s="21"/>
      <c r="Q44" s="21"/>
    </row>
    <row r="45" spans="5:17" s="3" customFormat="1" ht="15">
      <c r="E45" s="14"/>
      <c r="F45" s="4"/>
      <c r="G45" s="4"/>
      <c r="H45" s="4"/>
      <c r="I45" s="4"/>
      <c r="J45" s="4"/>
      <c r="K45" s="5"/>
      <c r="L45" s="21"/>
      <c r="M45" s="21"/>
      <c r="N45" s="21"/>
      <c r="O45" s="21"/>
      <c r="P45" s="21"/>
      <c r="Q45" s="21"/>
    </row>
    <row r="46" spans="5:17" s="3" customFormat="1" ht="15">
      <c r="E46" s="14"/>
      <c r="F46" s="4"/>
      <c r="G46" s="4"/>
      <c r="H46" s="4"/>
      <c r="I46" s="4"/>
      <c r="J46" s="4"/>
      <c r="K46" s="5"/>
      <c r="L46" s="21"/>
      <c r="M46" s="21"/>
      <c r="N46" s="21"/>
      <c r="O46" s="21"/>
      <c r="P46" s="21"/>
      <c r="Q46" s="21"/>
    </row>
    <row r="47" spans="5:17" s="3" customFormat="1" ht="15">
      <c r="E47" s="14"/>
      <c r="F47" s="4"/>
      <c r="G47" s="4"/>
      <c r="H47" s="4"/>
      <c r="I47" s="4"/>
      <c r="J47" s="4"/>
      <c r="K47" s="5"/>
      <c r="L47" s="21"/>
      <c r="M47" s="21"/>
      <c r="N47" s="21"/>
      <c r="O47" s="21"/>
      <c r="P47" s="21"/>
      <c r="Q47" s="21"/>
    </row>
    <row r="48" spans="5:17" s="3" customFormat="1" ht="15">
      <c r="E48" s="14"/>
      <c r="F48" s="4"/>
      <c r="G48" s="4"/>
      <c r="H48" s="4"/>
      <c r="I48" s="4"/>
      <c r="J48" s="4"/>
      <c r="K48" s="5"/>
      <c r="L48" s="21"/>
      <c r="M48" s="21"/>
      <c r="N48" s="21"/>
      <c r="O48" s="21"/>
      <c r="P48" s="21"/>
      <c r="Q48" s="21"/>
    </row>
    <row r="49" spans="5:17" s="3" customFormat="1" ht="15">
      <c r="E49" s="14"/>
      <c r="F49" s="4"/>
      <c r="G49" s="4"/>
      <c r="H49" s="4"/>
      <c r="I49" s="4"/>
      <c r="J49" s="4"/>
      <c r="K49" s="5"/>
      <c r="L49" s="21"/>
      <c r="M49" s="21"/>
      <c r="N49" s="21"/>
      <c r="O49" s="21"/>
      <c r="P49" s="21"/>
      <c r="Q49" s="21"/>
    </row>
    <row r="50" spans="5:17" s="3" customFormat="1" ht="15">
      <c r="E50" s="14"/>
      <c r="F50" s="4"/>
      <c r="G50" s="4"/>
      <c r="H50" s="4"/>
      <c r="I50" s="4"/>
      <c r="J50" s="4"/>
      <c r="K50" s="5"/>
      <c r="L50" s="21"/>
      <c r="M50" s="21"/>
      <c r="N50" s="21"/>
      <c r="O50" s="21"/>
      <c r="P50" s="21"/>
      <c r="Q50" s="21"/>
    </row>
    <row r="51" spans="5:17" s="3" customFormat="1" ht="15">
      <c r="E51" s="14"/>
      <c r="F51" s="4"/>
      <c r="G51" s="4"/>
      <c r="H51" s="4"/>
      <c r="I51" s="4"/>
      <c r="J51" s="4"/>
      <c r="K51" s="5"/>
      <c r="L51" s="21"/>
      <c r="M51" s="21"/>
      <c r="N51" s="21"/>
      <c r="O51" s="21"/>
      <c r="P51" s="21"/>
      <c r="Q51" s="21"/>
    </row>
    <row r="52" spans="1:11" ht="15">
      <c r="A52" s="3"/>
      <c r="B52" s="3"/>
      <c r="C52" s="3"/>
      <c r="D52" s="3"/>
      <c r="E52" s="14"/>
      <c r="F52" s="4"/>
      <c r="G52" s="4"/>
      <c r="H52" s="4"/>
      <c r="I52" s="4"/>
      <c r="J52" s="4"/>
      <c r="K52" s="5"/>
    </row>
    <row r="53" spans="1:11" ht="15">
      <c r="A53" s="3"/>
      <c r="B53" s="3"/>
      <c r="C53" s="3"/>
      <c r="D53" s="3"/>
      <c r="E53" s="14"/>
      <c r="F53" s="4"/>
      <c r="G53" s="4"/>
      <c r="H53" s="4"/>
      <c r="I53" s="4"/>
      <c r="J53" s="4"/>
      <c r="K53" s="5"/>
    </row>
    <row r="54" spans="1:11" ht="15">
      <c r="A54" s="3"/>
      <c r="B54" s="3"/>
      <c r="C54" s="3"/>
      <c r="D54" s="3"/>
      <c r="E54" s="14"/>
      <c r="F54" s="4"/>
      <c r="G54" s="4"/>
      <c r="H54" s="4"/>
      <c r="I54" s="4"/>
      <c r="J54" s="4"/>
      <c r="K54" s="5"/>
    </row>
  </sheetData>
  <sheetProtection/>
  <autoFilter ref="A3:P23"/>
  <hyperlinks>
    <hyperlink ref="K4" r:id="rId1" display="lone.kobberoe@mvbmail.dk "/>
    <hyperlink ref="K6" r:id="rId2" display="jan.tove@mvb.net"/>
    <hyperlink ref="K7" r:id="rId3" display="kirkegaard@dlgtele.dk"/>
    <hyperlink ref="K8" r:id="rId4" display="heidimajs@gmail.com"/>
    <hyperlink ref="K9" r:id="rId5" display="helle@holrc.dk"/>
    <hyperlink ref="K28" r:id="rId6" display="r.b.flyvholm@jubii.dk"/>
    <hyperlink ref="K10" r:id="rId7" display="mettebak@ofir.dk"/>
    <hyperlink ref="K11" r:id="rId8" display="helle0404@gmail.com"/>
    <hyperlink ref="K12" r:id="rId9" display="thomashansen76@yahoo.dk"/>
    <hyperlink ref="K13" r:id="rId10" display="holstebro@fusionsport.dk"/>
    <hyperlink ref="K15" r:id="rId11" display="mejrupmartin@gmail.com"/>
    <hyperlink ref="K16" r:id="rId12" display="udahl@post.cybercity.dk"/>
    <hyperlink ref="K18" r:id="rId13" display="vihehal@hotmail.com"/>
    <hyperlink ref="K19" r:id="rId14" display="kværnen22@hotmail.com"/>
    <hyperlink ref="K27" r:id="rId15" display="hfoldager@hotmail.com"/>
    <hyperlink ref="K26" r:id="rId16" display="hfoldager@hotmail.com"/>
    <hyperlink ref="K20" r:id="rId17" display="lenek@dadlnet.dk"/>
    <hyperlink ref="K21" r:id="rId18" display="lenenees@hotmail.com"/>
    <hyperlink ref="K22" r:id="rId19" display="dalsgaardmorten@jubii.dk"/>
    <hyperlink ref="K30" r:id="rId20" display="7hansen@gmail.com"/>
    <hyperlink ref="K32" r:id="rId21" display="holstebro@fusionsport.dk"/>
    <hyperlink ref="K31" r:id="rId22" display="dalsgaardmorten@jubii.dk"/>
    <hyperlink ref="K24" r:id="rId23" display="henfro@mail.tele.dk"/>
    <hyperlink ref="K23" r:id="rId24" display="harbojb@gmail.com"/>
    <hyperlink ref="K14" r:id="rId25" display="hjdam@sol.dk"/>
    <hyperlink ref="K17" r:id="rId26" display="tmette@post.tele.dk"/>
    <hyperlink ref="K5" r:id="rId27" display="akurikke@gmail.com"/>
  </hyperlinks>
  <printOptions horizontalCentered="1"/>
  <pageMargins left="0.28" right="0.23" top="0.44" bottom="0.5905511811023623" header="0.1968503937007874" footer="0.15748031496062992"/>
  <pageSetup fitToHeight="0" fitToWidth="1" horizontalDpi="600" verticalDpi="600" orientation="landscape" paperSize="9" scale="74" r:id="rId28"/>
  <headerFooter alignWithMargins="0">
    <oddHeader>&amp;L&amp;"Arial,fed"&amp;16Mejrup Fodbold</oddHeader>
    <oddFooter>&amp;Cwww.mejrup-fodbold.dk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 &amp; Olufsen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Jacobsen</dc:creator>
  <cp:keywords/>
  <dc:description/>
  <cp:lastModifiedBy>Michael Hansen</cp:lastModifiedBy>
  <cp:lastPrinted>2012-12-03T14:20:52Z</cp:lastPrinted>
  <dcterms:created xsi:type="dcterms:W3CDTF">2007-04-11T19:56:50Z</dcterms:created>
  <dcterms:modified xsi:type="dcterms:W3CDTF">2013-04-17T09:30:04Z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