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0395" windowHeight="5640"/>
  </bookViews>
  <sheets>
    <sheet name="Spillere" sheetId="1" r:id="rId1"/>
    <sheet name="Ark1" sheetId="2" r:id="rId2"/>
  </sheets>
  <definedNames>
    <definedName name="_xlnm._FilterDatabase" localSheetId="0" hidden="1">Spillere!$A$3:$S$25</definedName>
    <definedName name="_xlnm.Print_Area" localSheetId="0">Spillere!$A$1:$M$44</definedName>
  </definedNames>
  <calcPr calcId="125725"/>
</workbook>
</file>

<file path=xl/calcChain.xml><?xml version="1.0" encoding="utf-8"?>
<calcChain xmlns="http://schemas.openxmlformats.org/spreadsheetml/2006/main">
  <c r="Q46" i="1"/>
  <c r="Q48"/>
  <c r="T46"/>
  <c r="T48"/>
  <c r="S46"/>
  <c r="O46"/>
</calcChain>
</file>

<file path=xl/sharedStrings.xml><?xml version="1.0" encoding="utf-8"?>
<sst xmlns="http://schemas.openxmlformats.org/spreadsheetml/2006/main" count="281" uniqueCount="202">
  <si>
    <t>Adresse</t>
  </si>
  <si>
    <t>Fødselsdag</t>
  </si>
  <si>
    <t>Telefon</t>
  </si>
  <si>
    <t>Mobil tlf.</t>
  </si>
  <si>
    <t>Email</t>
  </si>
  <si>
    <t>Sum</t>
  </si>
  <si>
    <t>Fornavn</t>
  </si>
  <si>
    <t>Efternavn</t>
  </si>
  <si>
    <t>By</t>
  </si>
  <si>
    <t>Kontingent</t>
  </si>
  <si>
    <t>sats</t>
  </si>
  <si>
    <t>kr</t>
  </si>
  <si>
    <t>Betalt</t>
  </si>
  <si>
    <t xml:space="preserve"> </t>
  </si>
  <si>
    <t>dato</t>
  </si>
  <si>
    <t>Rykker</t>
  </si>
  <si>
    <t>betalt</t>
  </si>
  <si>
    <t>beløb</t>
  </si>
  <si>
    <t>Rådighedsbeløb</t>
  </si>
  <si>
    <t>Hold:</t>
  </si>
  <si>
    <t>Trænere:</t>
  </si>
  <si>
    <t>Mor</t>
  </si>
  <si>
    <t>Far</t>
  </si>
  <si>
    <t>I alt:</t>
  </si>
  <si>
    <t>Mobil, mor</t>
  </si>
  <si>
    <t>Mobil, far</t>
  </si>
  <si>
    <t>mejrup</t>
  </si>
  <si>
    <t>Emil</t>
  </si>
  <si>
    <t>Nielsen</t>
  </si>
  <si>
    <t>Kobberupvej 60</t>
  </si>
  <si>
    <t>Esben</t>
  </si>
  <si>
    <t>Poulsen</t>
  </si>
  <si>
    <t>Kobberupvej 201</t>
  </si>
  <si>
    <t xml:space="preserve">Johan </t>
  </si>
  <si>
    <t>Kofoed</t>
  </si>
  <si>
    <t>Flintøksen 78</t>
  </si>
  <si>
    <t>Lucas</t>
  </si>
  <si>
    <t>Due</t>
  </si>
  <si>
    <t>Flintøksen 84</t>
  </si>
  <si>
    <t xml:space="preserve">Magnus </t>
  </si>
  <si>
    <t>Kirkeby</t>
  </si>
  <si>
    <t>Hedegårdsvej 20</t>
  </si>
  <si>
    <t>Marcus</t>
  </si>
  <si>
    <t>Byskov</t>
  </si>
  <si>
    <t>Provst Lønstrup Vej 24</t>
  </si>
  <si>
    <t>Mathias</t>
  </si>
  <si>
    <t>Rasmus</t>
  </si>
  <si>
    <t>Pedersen</t>
  </si>
  <si>
    <t>Ravperlen</t>
  </si>
  <si>
    <t xml:space="preserve">Simon </t>
  </si>
  <si>
    <t>Møller</t>
  </si>
  <si>
    <t>Kobberupvej 2</t>
  </si>
  <si>
    <t>Morten</t>
  </si>
  <si>
    <t>Danielsen</t>
  </si>
  <si>
    <t>Viborgvej 143</t>
  </si>
  <si>
    <t>Tobias</t>
  </si>
  <si>
    <t>Jakobsen</t>
  </si>
  <si>
    <t>Højdevej 3</t>
  </si>
  <si>
    <t>hornshøj</t>
  </si>
  <si>
    <t>Patrick</t>
  </si>
  <si>
    <t>Nicolaj</t>
  </si>
  <si>
    <t>Abilgaard Lisbjerg</t>
  </si>
  <si>
    <t>Sønder Savstrupvej 14</t>
  </si>
  <si>
    <t>Høy Troelsen</t>
  </si>
  <si>
    <t>Elverhøj 3</t>
  </si>
  <si>
    <t>Kjeldsen</t>
  </si>
  <si>
    <t>Thomas</t>
  </si>
  <si>
    <t>Grydholtvej 2</t>
  </si>
  <si>
    <t>Hald</t>
  </si>
  <si>
    <t>Elverhøj 7</t>
  </si>
  <si>
    <t>Kasper</t>
  </si>
  <si>
    <t>Birk 14</t>
  </si>
  <si>
    <t>Jonas</t>
  </si>
  <si>
    <t>Suensen</t>
  </si>
  <si>
    <t>Kobberupvej 131</t>
  </si>
  <si>
    <t>Lars</t>
  </si>
  <si>
    <t>Carsten</t>
  </si>
  <si>
    <t>Høy</t>
  </si>
  <si>
    <t xml:space="preserve">Henrik </t>
  </si>
  <si>
    <t>Bjerregaard</t>
  </si>
  <si>
    <t>Kobberupvej 76</t>
  </si>
  <si>
    <t>Kristian</t>
  </si>
  <si>
    <t>Andersen</t>
  </si>
  <si>
    <t>Tinsoldaten 10</t>
  </si>
  <si>
    <t>Collin</t>
  </si>
  <si>
    <t>Kobberupvej 36</t>
  </si>
  <si>
    <t xml:space="preserve">Morten </t>
  </si>
  <si>
    <t xml:space="preserve">Valdemar </t>
  </si>
  <si>
    <t>La Cour</t>
  </si>
  <si>
    <t xml:space="preserve">Fredrik </t>
  </si>
  <si>
    <t>Andreassen</t>
  </si>
  <si>
    <t xml:space="preserve">Patrick </t>
  </si>
  <si>
    <t>Lynggaard</t>
  </si>
  <si>
    <t>Lene</t>
  </si>
  <si>
    <t>Henrik</t>
  </si>
  <si>
    <t>h.moeller@pc.dk</t>
  </si>
  <si>
    <t>Jacob</t>
  </si>
  <si>
    <t>Bach</t>
  </si>
  <si>
    <t>Ravperlen 6</t>
  </si>
  <si>
    <t>Tommy</t>
  </si>
  <si>
    <t>Heidi</t>
  </si>
  <si>
    <t>Knud</t>
  </si>
  <si>
    <t>k-veisig@hotmail.com</t>
  </si>
  <si>
    <t>Birgit</t>
  </si>
  <si>
    <t>birgit.collin@privat.dk</t>
  </si>
  <si>
    <t>Anja</t>
  </si>
  <si>
    <t>due@skylinemail.dk</t>
  </si>
  <si>
    <t>kofoed@mvb.net</t>
  </si>
  <si>
    <t>Anette</t>
  </si>
  <si>
    <t>Jesper</t>
  </si>
  <si>
    <t>Asta</t>
  </si>
  <si>
    <t>Michael</t>
  </si>
  <si>
    <t>asta-michael@youmail.dk</t>
  </si>
  <si>
    <t>Dennis</t>
  </si>
  <si>
    <t>lene@specialbutikken.dk</t>
  </si>
  <si>
    <t>Helle</t>
  </si>
  <si>
    <t>helle0404@gmail.dk</t>
  </si>
  <si>
    <t>Conni</t>
  </si>
  <si>
    <t>abildgaard-biler@mail.dk</t>
  </si>
  <si>
    <t>lisa.bach@mvbmail.dk</t>
  </si>
  <si>
    <t>Mads</t>
  </si>
  <si>
    <t>Lillian</t>
  </si>
  <si>
    <t>Anders</t>
  </si>
  <si>
    <t>Tina</t>
  </si>
  <si>
    <t>Preben</t>
  </si>
  <si>
    <t>mejrupmail@gmail.com</t>
  </si>
  <si>
    <t>neslein@mail.dk</t>
  </si>
  <si>
    <t>Kobberupvej 38</t>
  </si>
  <si>
    <t>Frederik</t>
  </si>
  <si>
    <t>Noe Rasmussen</t>
  </si>
  <si>
    <t>Anne</t>
  </si>
  <si>
    <t>Søren</t>
  </si>
  <si>
    <t>hald@rieperhald.dk</t>
  </si>
  <si>
    <t>Marianne</t>
  </si>
  <si>
    <t>Johs</t>
  </si>
  <si>
    <t>johslaco@gmail.com</t>
  </si>
  <si>
    <t>Provst Lønstrup Vej 64</t>
  </si>
  <si>
    <t>Hanne</t>
  </si>
  <si>
    <t>Jørgen</t>
  </si>
  <si>
    <t>plvej64@gmail.com</t>
  </si>
  <si>
    <t>Mejrup Skolevej 30</t>
  </si>
  <si>
    <t>Per</t>
  </si>
  <si>
    <t>perlyng@mail.dk</t>
  </si>
  <si>
    <t>ch@viauc.dk</t>
  </si>
  <si>
    <t>Erik</t>
  </si>
  <si>
    <t>conni.erik@mail.dk</t>
  </si>
  <si>
    <t>Philip Konrad</t>
  </si>
  <si>
    <t>Hviid</t>
  </si>
  <si>
    <t>Virkelyst 1</t>
  </si>
  <si>
    <t>holstebro</t>
  </si>
  <si>
    <t>Ronny</t>
  </si>
  <si>
    <t>bergitte@yahoo.dk</t>
  </si>
  <si>
    <t>Karl Emil</t>
  </si>
  <si>
    <t>Espersen</t>
  </si>
  <si>
    <t>Søparken 34</t>
  </si>
  <si>
    <t>Ann</t>
  </si>
  <si>
    <t>Bergitte</t>
  </si>
  <si>
    <t>Peter</t>
  </si>
  <si>
    <t>peter.espersen@mail.dk</t>
  </si>
  <si>
    <t>Oliver</t>
  </si>
  <si>
    <t>Brink</t>
  </si>
  <si>
    <t>Poul Andersensvej 15</t>
  </si>
  <si>
    <t>Mona</t>
  </si>
  <si>
    <t>arb.</t>
  </si>
  <si>
    <t>Lukas Dahl</t>
  </si>
  <si>
    <t>Lindberg</t>
  </si>
  <si>
    <t>Poppel Alle 10</t>
  </si>
  <si>
    <t>vibekehenrik@get2net.dk</t>
  </si>
  <si>
    <t>Lukas Dyaguez</t>
  </si>
  <si>
    <t>Nygaard</t>
  </si>
  <si>
    <t>Vikkevej 10</t>
  </si>
  <si>
    <t>Jette</t>
  </si>
  <si>
    <t>jnygaard2000@yahoo.com</t>
  </si>
  <si>
    <t>Jakob Dahl</t>
  </si>
  <si>
    <t>Grastvedt</t>
  </si>
  <si>
    <t>Allegade 4 st.</t>
  </si>
  <si>
    <t>grastvedt@gmail.com</t>
  </si>
  <si>
    <t>brinks187@gmail.com</t>
  </si>
  <si>
    <t>tranjeby@post11.tele.dk</t>
  </si>
  <si>
    <t>Lena</t>
  </si>
  <si>
    <t>kathrine</t>
  </si>
  <si>
    <t>Finn</t>
  </si>
  <si>
    <t>emfika@mail.tele.dk</t>
  </si>
  <si>
    <t xml:space="preserve">Emil </t>
  </si>
  <si>
    <t>Flintøksen 14</t>
  </si>
  <si>
    <t>Bent</t>
  </si>
  <si>
    <t>marianneogbent@mail.dk</t>
  </si>
  <si>
    <t>noe.rasmussen@privat.dk</t>
  </si>
  <si>
    <t>u11</t>
  </si>
  <si>
    <t>Traberg</t>
  </si>
  <si>
    <t>Linjekonvallen</t>
  </si>
  <si>
    <t>trabjerg@youmail.dk</t>
  </si>
  <si>
    <t>Christian</t>
  </si>
  <si>
    <t>Holmgaard</t>
  </si>
  <si>
    <t>Lægaardvej 13</t>
  </si>
  <si>
    <t>christian@holmgaard.info</t>
  </si>
  <si>
    <t>Brødbæk</t>
  </si>
  <si>
    <t>Villavej 29</t>
  </si>
  <si>
    <t>Kent</t>
  </si>
  <si>
    <t>Kent.B@live.dk</t>
  </si>
  <si>
    <t>tommybn@tiscali.dk</t>
  </si>
  <si>
    <t>hba@vestforsyning.dk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</si>
</sst>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0"/>
      <name val="Arial"/>
    </font>
    <font>
      <u/>
      <sz val="10"/>
      <color indexed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" xfId="0" applyFont="1" applyBorder="1"/>
    <xf numFmtId="49" fontId="3" fillId="0" borderId="1" xfId="1" applyNumberFormat="1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3" fillId="0" borderId="0" xfId="1" applyNumberFormat="1" applyFont="1" applyFill="1" applyBorder="1" applyAlignment="1" applyProtection="1">
      <alignment horizontal="center"/>
    </xf>
    <xf numFmtId="49" fontId="4" fillId="0" borderId="0" xfId="1" applyNumberFormat="1" applyFont="1" applyFill="1" applyBorder="1" applyAlignment="1" applyProtection="1">
      <alignment horizontal="center"/>
    </xf>
    <xf numFmtId="0" fontId="3" fillId="0" borderId="2" xfId="0" applyFont="1" applyBorder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1" fillId="0" borderId="1" xfId="1" applyNumberFormat="1" applyBorder="1" applyAlignment="1" applyProtection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lle0404@gmail.dk" TargetMode="External"/><Relationship Id="rId13" Type="http://schemas.openxmlformats.org/officeDocument/2006/relationships/hyperlink" Target="mailto:mejrupmail@gmail.com" TargetMode="External"/><Relationship Id="rId18" Type="http://schemas.openxmlformats.org/officeDocument/2006/relationships/hyperlink" Target="mailto:perlyng@mail.dk" TargetMode="External"/><Relationship Id="rId26" Type="http://schemas.openxmlformats.org/officeDocument/2006/relationships/hyperlink" Target="mailto:grastvedt@gmail.com" TargetMode="External"/><Relationship Id="rId3" Type="http://schemas.openxmlformats.org/officeDocument/2006/relationships/hyperlink" Target="mailto:birgit.collin@privat.dk" TargetMode="External"/><Relationship Id="rId21" Type="http://schemas.openxmlformats.org/officeDocument/2006/relationships/hyperlink" Target="mailto:bergitte@yahoo.dk" TargetMode="External"/><Relationship Id="rId34" Type="http://schemas.openxmlformats.org/officeDocument/2006/relationships/hyperlink" Target="mailto:hba@vestforsyning.dk" TargetMode="External"/><Relationship Id="rId7" Type="http://schemas.openxmlformats.org/officeDocument/2006/relationships/hyperlink" Target="mailto:lene@specialbutikken.dk" TargetMode="External"/><Relationship Id="rId12" Type="http://schemas.openxmlformats.org/officeDocument/2006/relationships/hyperlink" Target="mailto:noe.rasmussen@privat.dk" TargetMode="External"/><Relationship Id="rId17" Type="http://schemas.openxmlformats.org/officeDocument/2006/relationships/hyperlink" Target="mailto:plvej64@gmail.com" TargetMode="External"/><Relationship Id="rId25" Type="http://schemas.openxmlformats.org/officeDocument/2006/relationships/hyperlink" Target="mailto:jnygaard2000@yahoo.com" TargetMode="External"/><Relationship Id="rId33" Type="http://schemas.openxmlformats.org/officeDocument/2006/relationships/hyperlink" Target="mailto:tommybn@tiscali.dk" TargetMode="External"/><Relationship Id="rId2" Type="http://schemas.openxmlformats.org/officeDocument/2006/relationships/hyperlink" Target="mailto:k-veisig@hotmail.com" TargetMode="External"/><Relationship Id="rId16" Type="http://schemas.openxmlformats.org/officeDocument/2006/relationships/hyperlink" Target="mailto:johslaco@gmail.com" TargetMode="External"/><Relationship Id="rId20" Type="http://schemas.openxmlformats.org/officeDocument/2006/relationships/hyperlink" Target="mailto:conni.erik@mail.dk" TargetMode="External"/><Relationship Id="rId29" Type="http://schemas.openxmlformats.org/officeDocument/2006/relationships/hyperlink" Target="mailto:marianneogbent@mail.dk" TargetMode="External"/><Relationship Id="rId1" Type="http://schemas.openxmlformats.org/officeDocument/2006/relationships/hyperlink" Target="mailto:h.moeller@pc.dk" TargetMode="External"/><Relationship Id="rId6" Type="http://schemas.openxmlformats.org/officeDocument/2006/relationships/hyperlink" Target="mailto:asta-michael@youmail.dk" TargetMode="External"/><Relationship Id="rId11" Type="http://schemas.openxmlformats.org/officeDocument/2006/relationships/hyperlink" Target="mailto:lisa.bach@mvbmail.dk" TargetMode="External"/><Relationship Id="rId24" Type="http://schemas.openxmlformats.org/officeDocument/2006/relationships/hyperlink" Target="mailto:vibekehenrik@get2net.dk" TargetMode="External"/><Relationship Id="rId32" Type="http://schemas.openxmlformats.org/officeDocument/2006/relationships/hyperlink" Target="mailto:Kent.B@live.dk" TargetMode="External"/><Relationship Id="rId5" Type="http://schemas.openxmlformats.org/officeDocument/2006/relationships/hyperlink" Target="mailto:kofoed@mvb.net" TargetMode="External"/><Relationship Id="rId15" Type="http://schemas.openxmlformats.org/officeDocument/2006/relationships/hyperlink" Target="mailto:hald@rieperhald.dk" TargetMode="External"/><Relationship Id="rId23" Type="http://schemas.openxmlformats.org/officeDocument/2006/relationships/hyperlink" Target="mailto:brinks187@gmail.com" TargetMode="External"/><Relationship Id="rId28" Type="http://schemas.openxmlformats.org/officeDocument/2006/relationships/hyperlink" Target="mailto:emfika@mail.tele.dk" TargetMode="External"/><Relationship Id="rId10" Type="http://schemas.openxmlformats.org/officeDocument/2006/relationships/hyperlink" Target="mailto:abildgaard-biler@mail.dk" TargetMode="External"/><Relationship Id="rId19" Type="http://schemas.openxmlformats.org/officeDocument/2006/relationships/hyperlink" Target="mailto:ch@viauc.dk" TargetMode="External"/><Relationship Id="rId31" Type="http://schemas.openxmlformats.org/officeDocument/2006/relationships/hyperlink" Target="mailto:christian@holmgaard.info" TargetMode="External"/><Relationship Id="rId4" Type="http://schemas.openxmlformats.org/officeDocument/2006/relationships/hyperlink" Target="mailto:due@skylinemail.dk" TargetMode="External"/><Relationship Id="rId9" Type="http://schemas.openxmlformats.org/officeDocument/2006/relationships/hyperlink" Target="mailto:helle0404@gmail.dk" TargetMode="External"/><Relationship Id="rId14" Type="http://schemas.openxmlformats.org/officeDocument/2006/relationships/hyperlink" Target="mailto:neslein@mail.dk" TargetMode="External"/><Relationship Id="rId22" Type="http://schemas.openxmlformats.org/officeDocument/2006/relationships/hyperlink" Target="mailto:peter.espersen@mail.dk" TargetMode="External"/><Relationship Id="rId27" Type="http://schemas.openxmlformats.org/officeDocument/2006/relationships/hyperlink" Target="mailto:tranjeby@post11.tele.dk" TargetMode="External"/><Relationship Id="rId30" Type="http://schemas.openxmlformats.org/officeDocument/2006/relationships/hyperlink" Target="mailto:trabjerg@youmail.dk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topLeftCell="B7" zoomScale="80" zoomScaleNormal="80" workbookViewId="0">
      <selection activeCell="D45" sqref="D45"/>
    </sheetView>
  </sheetViews>
  <sheetFormatPr defaultRowHeight="15.75" outlineLevelCol="1"/>
  <cols>
    <col min="1" max="1" width="6" style="14" customWidth="1"/>
    <col min="2" max="2" width="18.28515625" style="10" bestFit="1" customWidth="1"/>
    <col min="3" max="3" width="17.5703125" style="10" bestFit="1" customWidth="1"/>
    <col min="4" max="4" width="30" style="10" customWidth="1" outlineLevel="1"/>
    <col min="5" max="5" width="16.5703125" style="10" customWidth="1" outlineLevel="1"/>
    <col min="6" max="6" width="16.42578125" style="20" bestFit="1" customWidth="1" outlineLevel="1"/>
    <col min="7" max="7" width="11.5703125" style="9" customWidth="1" outlineLevel="1" collapsed="1"/>
    <col min="8" max="8" width="12.42578125" style="9" customWidth="1" outlineLevel="1"/>
    <col min="9" max="9" width="11.7109375" style="9" customWidth="1" outlineLevel="1"/>
    <col min="10" max="10" width="14.7109375" style="9" bestFit="1" customWidth="1" outlineLevel="1"/>
    <col min="11" max="11" width="11.7109375" style="9" customWidth="1" outlineLevel="1"/>
    <col min="12" max="12" width="13.42578125" style="9" bestFit="1" customWidth="1" outlineLevel="1"/>
    <col min="13" max="13" width="32.28515625" style="15" customWidth="1" outlineLevel="1"/>
    <col min="14" max="14" width="9.85546875" style="33" customWidth="1"/>
    <col min="15" max="20" width="15.28515625" style="28" hidden="1" customWidth="1" outlineLevel="1"/>
    <col min="21" max="21" width="9.140625" style="10" collapsed="1"/>
    <col min="22" max="16384" width="9.140625" style="10"/>
  </cols>
  <sheetData>
    <row r="1" spans="1:23" s="39" customFormat="1">
      <c r="A1" s="38"/>
      <c r="B1" s="43" t="s">
        <v>19</v>
      </c>
      <c r="C1" s="51" t="s">
        <v>188</v>
      </c>
      <c r="F1" s="40"/>
      <c r="G1" s="41"/>
      <c r="H1" s="41"/>
      <c r="I1" s="41"/>
      <c r="J1" s="41"/>
      <c r="K1" s="41"/>
      <c r="L1" s="41"/>
      <c r="M1" s="42"/>
      <c r="N1" s="33"/>
      <c r="O1" s="45" t="s">
        <v>9</v>
      </c>
      <c r="P1" s="46" t="s">
        <v>12</v>
      </c>
      <c r="Q1" s="46" t="s">
        <v>12</v>
      </c>
      <c r="R1" s="46" t="s">
        <v>15</v>
      </c>
      <c r="S1" s="46" t="s">
        <v>15</v>
      </c>
      <c r="T1" s="46" t="s">
        <v>15</v>
      </c>
    </row>
    <row r="2" spans="1:23" s="39" customFormat="1">
      <c r="A2" s="38"/>
      <c r="F2" s="40"/>
      <c r="G2" s="41"/>
      <c r="H2" s="41"/>
      <c r="I2" s="41"/>
      <c r="J2" s="41"/>
      <c r="K2" s="41"/>
      <c r="L2" s="41"/>
      <c r="M2" s="42"/>
      <c r="N2" s="33"/>
      <c r="O2" s="46" t="s">
        <v>10</v>
      </c>
      <c r="P2" s="47" t="s">
        <v>14</v>
      </c>
      <c r="Q2" s="46" t="s">
        <v>17</v>
      </c>
      <c r="R2" s="46" t="s">
        <v>14</v>
      </c>
      <c r="S2" s="46" t="s">
        <v>17</v>
      </c>
      <c r="T2" s="46" t="s">
        <v>16</v>
      </c>
    </row>
    <row r="3" spans="1:23" s="29" customFormat="1">
      <c r="A3" s="1"/>
      <c r="B3" s="11" t="s">
        <v>6</v>
      </c>
      <c r="C3" s="11" t="s">
        <v>7</v>
      </c>
      <c r="D3" s="11" t="s">
        <v>0</v>
      </c>
      <c r="E3" s="11" t="s">
        <v>8</v>
      </c>
      <c r="F3" s="52" t="s">
        <v>1</v>
      </c>
      <c r="G3" s="11" t="s">
        <v>2</v>
      </c>
      <c r="H3" s="11" t="s">
        <v>3</v>
      </c>
      <c r="I3" s="11" t="s">
        <v>21</v>
      </c>
      <c r="J3" s="11" t="s">
        <v>24</v>
      </c>
      <c r="K3" s="11" t="s">
        <v>22</v>
      </c>
      <c r="L3" s="11" t="s">
        <v>25</v>
      </c>
      <c r="M3" s="53" t="s">
        <v>4</v>
      </c>
      <c r="N3" s="34"/>
      <c r="O3" s="32" t="s">
        <v>11</v>
      </c>
      <c r="P3" s="32"/>
      <c r="Q3" s="32" t="s">
        <v>11</v>
      </c>
      <c r="R3" s="32" t="s">
        <v>13</v>
      </c>
      <c r="S3" s="32" t="s">
        <v>11</v>
      </c>
      <c r="T3" s="32" t="s">
        <v>11</v>
      </c>
    </row>
    <row r="4" spans="1:23" s="6" customFormat="1">
      <c r="A4" s="2"/>
      <c r="B4" s="3"/>
      <c r="C4" s="3"/>
      <c r="D4" s="3"/>
      <c r="E4" s="3"/>
      <c r="F4" s="26"/>
      <c r="G4" s="18"/>
      <c r="H4" s="4"/>
      <c r="I4" s="4"/>
      <c r="J4" s="4"/>
      <c r="K4" s="4"/>
      <c r="L4" s="4"/>
      <c r="M4" s="22"/>
      <c r="N4" s="35"/>
      <c r="O4" s="4"/>
      <c r="P4" s="48"/>
      <c r="Q4" s="4"/>
      <c r="R4" s="4"/>
      <c r="S4" s="4"/>
      <c r="T4" s="4"/>
    </row>
    <row r="5" spans="1:23" s="6" customFormat="1">
      <c r="A5" s="2">
        <v>1</v>
      </c>
      <c r="B5" s="17" t="s">
        <v>27</v>
      </c>
      <c r="C5" s="3" t="s">
        <v>28</v>
      </c>
      <c r="D5" s="3" t="s">
        <v>29</v>
      </c>
      <c r="E5" s="3" t="s">
        <v>26</v>
      </c>
      <c r="F5" s="26">
        <v>37218</v>
      </c>
      <c r="G5" s="18">
        <v>96104909</v>
      </c>
      <c r="H5" s="18"/>
      <c r="I5" s="18"/>
      <c r="J5" s="18"/>
      <c r="K5" s="18" t="s">
        <v>99</v>
      </c>
      <c r="L5" s="18">
        <v>40965653</v>
      </c>
      <c r="M5" s="54" t="s">
        <v>200</v>
      </c>
      <c r="N5" s="35"/>
      <c r="O5" s="4"/>
      <c r="P5" s="48"/>
      <c r="Q5" s="4"/>
      <c r="R5" s="4"/>
      <c r="S5" s="4"/>
      <c r="T5" s="4"/>
    </row>
    <row r="6" spans="1:23" s="6" customFormat="1">
      <c r="A6" s="2">
        <v>2</v>
      </c>
      <c r="B6" s="3" t="s">
        <v>30</v>
      </c>
      <c r="C6" s="3" t="s">
        <v>31</v>
      </c>
      <c r="D6" s="3" t="s">
        <v>32</v>
      </c>
      <c r="E6" s="3" t="s">
        <v>26</v>
      </c>
      <c r="F6" s="26">
        <v>37069</v>
      </c>
      <c r="G6" s="18">
        <v>97405005</v>
      </c>
      <c r="H6" s="4"/>
      <c r="I6" s="4"/>
      <c r="J6" s="4"/>
      <c r="K6" s="4" t="s">
        <v>101</v>
      </c>
      <c r="L6" s="4">
        <v>20421994</v>
      </c>
      <c r="M6" s="54" t="s">
        <v>102</v>
      </c>
      <c r="N6" s="35"/>
      <c r="O6" s="4"/>
      <c r="P6" s="48"/>
      <c r="Q6" s="4"/>
      <c r="R6" s="4"/>
      <c r="S6" s="4"/>
      <c r="T6" s="4"/>
    </row>
    <row r="7" spans="1:23" s="6" customFormat="1">
      <c r="A7" s="2">
        <v>3</v>
      </c>
      <c r="B7" s="3" t="s">
        <v>59</v>
      </c>
      <c r="C7" s="3" t="s">
        <v>84</v>
      </c>
      <c r="D7" s="3" t="s">
        <v>85</v>
      </c>
      <c r="E7" s="3" t="s">
        <v>26</v>
      </c>
      <c r="F7" s="26">
        <v>36641</v>
      </c>
      <c r="G7" s="18">
        <v>97428307</v>
      </c>
      <c r="H7" s="4"/>
      <c r="I7" s="4" t="s">
        <v>103</v>
      </c>
      <c r="J7" s="4">
        <v>24258720</v>
      </c>
      <c r="K7" s="4"/>
      <c r="L7" s="4"/>
      <c r="M7" s="54" t="s">
        <v>104</v>
      </c>
      <c r="N7" s="35"/>
      <c r="O7" s="4"/>
      <c r="P7" s="48"/>
      <c r="Q7" s="4"/>
      <c r="R7" s="4"/>
      <c r="S7" s="4"/>
      <c r="T7" s="4"/>
    </row>
    <row r="8" spans="1:23" s="6" customFormat="1">
      <c r="A8" s="2">
        <v>4</v>
      </c>
      <c r="B8" s="3" t="s">
        <v>33</v>
      </c>
      <c r="C8" s="3" t="s">
        <v>34</v>
      </c>
      <c r="D8" s="3" t="s">
        <v>35</v>
      </c>
      <c r="E8" s="3" t="s">
        <v>26</v>
      </c>
      <c r="F8" s="26">
        <v>37076</v>
      </c>
      <c r="G8" s="18">
        <v>96130039</v>
      </c>
      <c r="H8" s="4"/>
      <c r="I8" s="4" t="s">
        <v>179</v>
      </c>
      <c r="J8" s="4">
        <v>50919038</v>
      </c>
      <c r="K8" s="4" t="s">
        <v>75</v>
      </c>
      <c r="L8" s="4">
        <v>50919022</v>
      </c>
      <c r="M8" s="54" t="s">
        <v>107</v>
      </c>
      <c r="N8" s="35"/>
      <c r="O8" s="4"/>
      <c r="P8" s="48"/>
      <c r="Q8" s="4"/>
      <c r="R8" s="4"/>
      <c r="S8" s="4"/>
      <c r="T8" s="4"/>
    </row>
    <row r="9" spans="1:23" s="6" customFormat="1">
      <c r="A9" s="2">
        <v>5</v>
      </c>
      <c r="B9" s="17" t="s">
        <v>36</v>
      </c>
      <c r="C9" s="3" t="s">
        <v>37</v>
      </c>
      <c r="D9" s="3" t="s">
        <v>38</v>
      </c>
      <c r="E9" s="3" t="s">
        <v>26</v>
      </c>
      <c r="F9" s="26">
        <v>37242</v>
      </c>
      <c r="G9" s="18">
        <v>97414115</v>
      </c>
      <c r="H9" s="18">
        <v>30632682</v>
      </c>
      <c r="I9" s="18" t="s">
        <v>105</v>
      </c>
      <c r="J9" s="18">
        <v>23247234</v>
      </c>
      <c r="K9" s="18" t="s">
        <v>75</v>
      </c>
      <c r="L9" s="18">
        <v>29254436</v>
      </c>
      <c r="M9" s="54" t="s">
        <v>106</v>
      </c>
      <c r="N9" s="35"/>
      <c r="O9" s="4"/>
      <c r="P9" s="48"/>
      <c r="Q9" s="4"/>
      <c r="R9" s="4"/>
      <c r="S9" s="4"/>
      <c r="T9" s="4"/>
    </row>
    <row r="10" spans="1:23" s="6" customFormat="1">
      <c r="A10" s="2">
        <v>6</v>
      </c>
      <c r="B10" s="17" t="s">
        <v>39</v>
      </c>
      <c r="C10" s="3" t="s">
        <v>40</v>
      </c>
      <c r="D10" s="3" t="s">
        <v>41</v>
      </c>
      <c r="E10" s="3" t="s">
        <v>26</v>
      </c>
      <c r="F10" s="26">
        <v>37001</v>
      </c>
      <c r="G10" s="18">
        <v>97468929</v>
      </c>
      <c r="H10" s="18"/>
      <c r="I10" s="18" t="s">
        <v>180</v>
      </c>
      <c r="J10" s="18">
        <v>50491970</v>
      </c>
      <c r="K10" s="18" t="s">
        <v>181</v>
      </c>
      <c r="L10" s="18">
        <v>30946765</v>
      </c>
      <c r="M10" s="54" t="s">
        <v>182</v>
      </c>
      <c r="N10" s="35"/>
      <c r="O10" s="4"/>
      <c r="P10" s="48"/>
      <c r="Q10" s="4"/>
      <c r="R10" s="4"/>
      <c r="S10" s="4"/>
      <c r="T10" s="4"/>
    </row>
    <row r="11" spans="1:23" s="6" customFormat="1">
      <c r="A11" s="2">
        <v>7</v>
      </c>
      <c r="B11" s="3" t="s">
        <v>42</v>
      </c>
      <c r="C11" s="3" t="s">
        <v>43</v>
      </c>
      <c r="D11" s="21" t="s">
        <v>44</v>
      </c>
      <c r="E11" s="3" t="s">
        <v>26</v>
      </c>
      <c r="F11" s="26">
        <v>36948</v>
      </c>
      <c r="G11" s="18">
        <v>97414085</v>
      </c>
      <c r="H11" s="4"/>
      <c r="I11" s="4" t="s">
        <v>108</v>
      </c>
      <c r="J11" s="4">
        <v>25120261</v>
      </c>
      <c r="K11" s="4" t="s">
        <v>109</v>
      </c>
      <c r="L11" s="4">
        <v>30941761</v>
      </c>
      <c r="M11" s="54" t="s">
        <v>178</v>
      </c>
      <c r="N11" s="35"/>
      <c r="O11" s="4"/>
      <c r="P11" s="48"/>
      <c r="Q11" s="4"/>
      <c r="R11" s="4"/>
      <c r="S11" s="4"/>
      <c r="T11" s="4"/>
    </row>
    <row r="12" spans="1:23" s="6" customFormat="1">
      <c r="A12" s="2">
        <v>8</v>
      </c>
      <c r="B12" s="17" t="s">
        <v>46</v>
      </c>
      <c r="C12" s="3" t="s">
        <v>47</v>
      </c>
      <c r="D12" s="3" t="s">
        <v>48</v>
      </c>
      <c r="E12" s="3" t="s">
        <v>26</v>
      </c>
      <c r="F12" s="26">
        <v>37080</v>
      </c>
      <c r="G12" s="18">
        <v>97424237</v>
      </c>
      <c r="H12" s="18"/>
      <c r="I12" s="18" t="s">
        <v>110</v>
      </c>
      <c r="J12" s="18">
        <v>50931005</v>
      </c>
      <c r="K12" s="18" t="s">
        <v>111</v>
      </c>
      <c r="L12" s="18">
        <v>60455949</v>
      </c>
      <c r="M12" s="54" t="s">
        <v>112</v>
      </c>
      <c r="N12" s="35"/>
      <c r="O12" s="4"/>
      <c r="P12" s="48"/>
      <c r="Q12" s="4"/>
      <c r="R12" s="4"/>
      <c r="S12" s="4"/>
      <c r="T12" s="4"/>
      <c r="U12" s="7"/>
      <c r="V12" s="7"/>
      <c r="W12" s="7"/>
    </row>
    <row r="13" spans="1:23" s="6" customFormat="1">
      <c r="A13" s="2">
        <v>9</v>
      </c>
      <c r="B13" s="17" t="s">
        <v>49</v>
      </c>
      <c r="C13" s="3" t="s">
        <v>50</v>
      </c>
      <c r="D13" s="3" t="s">
        <v>51</v>
      </c>
      <c r="E13" s="3" t="s">
        <v>26</v>
      </c>
      <c r="F13" s="26">
        <v>37030</v>
      </c>
      <c r="G13" s="18">
        <v>97401689</v>
      </c>
      <c r="H13" s="18">
        <v>30450630</v>
      </c>
      <c r="I13" s="18" t="s">
        <v>93</v>
      </c>
      <c r="J13" s="18">
        <v>22344917</v>
      </c>
      <c r="K13" s="18" t="s">
        <v>94</v>
      </c>
      <c r="L13" s="18">
        <v>24665034</v>
      </c>
      <c r="M13" s="54" t="s">
        <v>95</v>
      </c>
      <c r="N13" s="35"/>
      <c r="O13" s="4"/>
      <c r="P13" s="48"/>
      <c r="Q13" s="4"/>
      <c r="R13" s="4"/>
      <c r="S13" s="4"/>
      <c r="T13" s="4"/>
      <c r="U13" s="7"/>
      <c r="V13" s="7"/>
      <c r="W13" s="7"/>
    </row>
    <row r="14" spans="1:23" s="6" customFormat="1">
      <c r="A14" s="2">
        <v>10</v>
      </c>
      <c r="B14" s="17" t="s">
        <v>52</v>
      </c>
      <c r="C14" s="3" t="s">
        <v>53</v>
      </c>
      <c r="D14" s="3" t="s">
        <v>54</v>
      </c>
      <c r="E14" s="3" t="s">
        <v>26</v>
      </c>
      <c r="F14" s="26">
        <v>36880</v>
      </c>
      <c r="G14" s="18"/>
      <c r="H14" s="18">
        <v>21129379</v>
      </c>
      <c r="I14" s="18" t="s">
        <v>93</v>
      </c>
      <c r="J14" s="18">
        <v>40980969</v>
      </c>
      <c r="K14" s="18" t="s">
        <v>113</v>
      </c>
      <c r="L14" s="18">
        <v>29861423</v>
      </c>
      <c r="M14" s="54" t="s">
        <v>114</v>
      </c>
      <c r="N14" s="35"/>
      <c r="O14" s="4"/>
      <c r="P14" s="48"/>
      <c r="Q14" s="4"/>
      <c r="R14" s="4"/>
      <c r="S14" s="4"/>
      <c r="T14" s="4"/>
    </row>
    <row r="15" spans="1:23" s="6" customFormat="1">
      <c r="A15" s="2">
        <v>11</v>
      </c>
      <c r="B15" s="3" t="s">
        <v>55</v>
      </c>
      <c r="C15" s="3" t="s">
        <v>56</v>
      </c>
      <c r="D15" s="3" t="s">
        <v>57</v>
      </c>
      <c r="E15" s="3" t="s">
        <v>58</v>
      </c>
      <c r="F15" s="26">
        <v>36836</v>
      </c>
      <c r="G15" s="18">
        <v>97421176</v>
      </c>
      <c r="H15" s="4"/>
      <c r="I15" s="4" t="s">
        <v>115</v>
      </c>
      <c r="J15" s="4">
        <v>50741483</v>
      </c>
      <c r="K15" s="4"/>
      <c r="L15" s="4"/>
      <c r="M15" s="54" t="s">
        <v>116</v>
      </c>
      <c r="N15" s="35"/>
      <c r="O15" s="4"/>
      <c r="P15" s="48"/>
      <c r="Q15" s="4"/>
      <c r="R15" s="4"/>
      <c r="S15" s="4"/>
      <c r="T15" s="4"/>
    </row>
    <row r="16" spans="1:23" s="6" customFormat="1">
      <c r="A16" s="2">
        <v>12</v>
      </c>
      <c r="B16" s="17" t="s">
        <v>59</v>
      </c>
      <c r="C16" s="3" t="s">
        <v>56</v>
      </c>
      <c r="D16" s="3" t="s">
        <v>57</v>
      </c>
      <c r="E16" s="3" t="s">
        <v>58</v>
      </c>
      <c r="F16" s="26">
        <v>36836</v>
      </c>
      <c r="G16" s="18">
        <v>97421176</v>
      </c>
      <c r="H16" s="18"/>
      <c r="I16" s="18" t="s">
        <v>115</v>
      </c>
      <c r="J16" s="18">
        <v>50741483</v>
      </c>
      <c r="K16" s="18"/>
      <c r="L16" s="18"/>
      <c r="M16" s="54" t="s">
        <v>116</v>
      </c>
      <c r="N16" s="35"/>
      <c r="O16" s="4"/>
      <c r="P16" s="48"/>
      <c r="Q16" s="4"/>
      <c r="R16" s="4"/>
      <c r="S16" s="4"/>
      <c r="T16" s="4"/>
    </row>
    <row r="17" spans="1:23" s="6" customFormat="1">
      <c r="A17" s="2">
        <v>13</v>
      </c>
      <c r="B17" s="3" t="s">
        <v>60</v>
      </c>
      <c r="C17" s="3" t="s">
        <v>61</v>
      </c>
      <c r="D17" s="3" t="s">
        <v>62</v>
      </c>
      <c r="E17" s="3" t="s">
        <v>26</v>
      </c>
      <c r="F17" s="26">
        <v>37005</v>
      </c>
      <c r="G17" s="18"/>
      <c r="H17" s="4">
        <v>23886908</v>
      </c>
      <c r="I17" s="4" t="s">
        <v>117</v>
      </c>
      <c r="J17" s="4">
        <v>60116908</v>
      </c>
      <c r="K17" s="4" t="s">
        <v>111</v>
      </c>
      <c r="L17" s="4">
        <v>23682627</v>
      </c>
      <c r="M17" s="54" t="s">
        <v>118</v>
      </c>
      <c r="N17" s="35"/>
      <c r="O17" s="4"/>
      <c r="P17" s="48"/>
      <c r="Q17" s="4"/>
      <c r="R17" s="4"/>
      <c r="S17" s="4"/>
      <c r="T17" s="4"/>
    </row>
    <row r="18" spans="1:23" s="6" customFormat="1">
      <c r="A18" s="2">
        <v>14</v>
      </c>
      <c r="B18" s="3" t="s">
        <v>45</v>
      </c>
      <c r="C18" s="3" t="s">
        <v>63</v>
      </c>
      <c r="D18" s="3" t="s">
        <v>64</v>
      </c>
      <c r="E18" s="3" t="s">
        <v>26</v>
      </c>
      <c r="F18" s="26">
        <v>37191</v>
      </c>
      <c r="G18" s="18">
        <v>96102412</v>
      </c>
      <c r="H18" s="4"/>
      <c r="I18" s="4"/>
      <c r="J18" s="4"/>
      <c r="K18" s="4" t="s">
        <v>76</v>
      </c>
      <c r="L18" s="4">
        <v>87553283</v>
      </c>
      <c r="M18" s="54" t="s">
        <v>143</v>
      </c>
      <c r="N18" s="35"/>
      <c r="O18" s="4"/>
      <c r="P18" s="48"/>
      <c r="Q18" s="4"/>
      <c r="R18" s="4"/>
      <c r="S18" s="4"/>
      <c r="T18" s="4"/>
      <c r="U18" s="30"/>
      <c r="V18" s="30"/>
      <c r="W18" s="29"/>
    </row>
    <row r="19" spans="1:23" s="6" customFormat="1">
      <c r="A19" s="2">
        <v>15</v>
      </c>
      <c r="B19" s="17" t="s">
        <v>66</v>
      </c>
      <c r="C19" s="3" t="s">
        <v>65</v>
      </c>
      <c r="D19" s="3" t="s">
        <v>67</v>
      </c>
      <c r="E19" s="3" t="s">
        <v>26</v>
      </c>
      <c r="F19" s="26">
        <v>37163</v>
      </c>
      <c r="G19" s="18">
        <v>97422779</v>
      </c>
      <c r="H19" s="18"/>
      <c r="I19" s="18" t="s">
        <v>117</v>
      </c>
      <c r="J19" s="18">
        <v>29448279</v>
      </c>
      <c r="K19" s="18" t="s">
        <v>144</v>
      </c>
      <c r="L19" s="18">
        <v>29360032</v>
      </c>
      <c r="M19" s="54" t="s">
        <v>145</v>
      </c>
      <c r="N19" s="35"/>
      <c r="O19" s="4"/>
      <c r="P19" s="48"/>
      <c r="Q19" s="4"/>
      <c r="R19" s="4"/>
      <c r="S19" s="4"/>
      <c r="T19" s="4"/>
      <c r="U19" s="7"/>
      <c r="V19" s="30"/>
      <c r="W19" s="30"/>
    </row>
    <row r="20" spans="1:23" s="6" customFormat="1">
      <c r="A20" s="2">
        <v>16</v>
      </c>
      <c r="B20" s="17" t="s">
        <v>96</v>
      </c>
      <c r="C20" s="3" t="s">
        <v>97</v>
      </c>
      <c r="D20" s="3" t="s">
        <v>98</v>
      </c>
      <c r="E20" s="3" t="s">
        <v>26</v>
      </c>
      <c r="F20" s="26">
        <v>37112</v>
      </c>
      <c r="G20" s="18">
        <v>41318652</v>
      </c>
      <c r="H20" s="18"/>
      <c r="I20" s="18"/>
      <c r="J20" s="18"/>
      <c r="K20" s="18" t="s">
        <v>120</v>
      </c>
      <c r="L20" s="18">
        <v>61465878</v>
      </c>
      <c r="M20" s="54" t="s">
        <v>119</v>
      </c>
      <c r="N20" s="35"/>
      <c r="O20" s="4"/>
      <c r="P20" s="48"/>
      <c r="Q20" s="4"/>
      <c r="R20" s="4"/>
      <c r="S20" s="4"/>
      <c r="T20" s="4"/>
      <c r="U20" s="7"/>
      <c r="V20" s="30"/>
      <c r="W20" s="30"/>
    </row>
    <row r="21" spans="1:23" s="6" customFormat="1">
      <c r="A21" s="2">
        <v>17</v>
      </c>
      <c r="B21" s="17" t="s">
        <v>70</v>
      </c>
      <c r="C21" s="3" t="s">
        <v>129</v>
      </c>
      <c r="D21" s="3" t="s">
        <v>71</v>
      </c>
      <c r="E21" s="3" t="s">
        <v>26</v>
      </c>
      <c r="F21" s="26">
        <v>36929</v>
      </c>
      <c r="G21" s="18">
        <v>97411861</v>
      </c>
      <c r="H21" s="18"/>
      <c r="I21" s="18" t="s">
        <v>121</v>
      </c>
      <c r="J21" s="18">
        <v>21750761</v>
      </c>
      <c r="K21" s="18" t="s">
        <v>122</v>
      </c>
      <c r="L21" s="18">
        <v>51296443</v>
      </c>
      <c r="M21" s="54" t="s">
        <v>187</v>
      </c>
      <c r="N21" s="35"/>
      <c r="O21" s="4"/>
      <c r="P21" s="48"/>
      <c r="Q21" s="4"/>
      <c r="R21" s="4"/>
      <c r="S21" s="4"/>
      <c r="T21" s="4"/>
      <c r="U21" s="7"/>
      <c r="V21" s="30"/>
      <c r="W21" s="30"/>
    </row>
    <row r="22" spans="1:23" s="6" customFormat="1">
      <c r="A22" s="2">
        <v>18</v>
      </c>
      <c r="B22" s="3" t="s">
        <v>72</v>
      </c>
      <c r="C22" s="3" t="s">
        <v>73</v>
      </c>
      <c r="D22" s="3" t="s">
        <v>74</v>
      </c>
      <c r="E22" s="3" t="s">
        <v>26</v>
      </c>
      <c r="F22" s="26">
        <v>36634</v>
      </c>
      <c r="G22" s="18">
        <v>97407458</v>
      </c>
      <c r="H22" s="4"/>
      <c r="I22" s="4" t="s">
        <v>123</v>
      </c>
      <c r="J22" s="4">
        <v>23843063</v>
      </c>
      <c r="K22" s="4" t="s">
        <v>124</v>
      </c>
      <c r="L22" s="4">
        <v>40275243</v>
      </c>
      <c r="M22" s="54" t="s">
        <v>125</v>
      </c>
      <c r="N22" s="35"/>
      <c r="O22" s="4"/>
      <c r="P22" s="48"/>
      <c r="Q22" s="4"/>
      <c r="R22" s="4"/>
      <c r="S22" s="4"/>
      <c r="T22" s="4"/>
      <c r="U22" s="7"/>
      <c r="V22" s="30"/>
      <c r="W22" s="30"/>
    </row>
    <row r="23" spans="1:23" s="6" customFormat="1">
      <c r="A23" s="2">
        <v>19</v>
      </c>
      <c r="B23" s="3" t="s">
        <v>45</v>
      </c>
      <c r="C23" s="3" t="s">
        <v>79</v>
      </c>
      <c r="D23" s="3" t="s">
        <v>80</v>
      </c>
      <c r="E23" s="3" t="s">
        <v>26</v>
      </c>
      <c r="F23" s="26">
        <v>36902</v>
      </c>
      <c r="G23" s="18">
        <v>41156221</v>
      </c>
      <c r="H23" s="4"/>
      <c r="I23" s="4"/>
      <c r="J23" s="4"/>
      <c r="K23" s="4" t="s">
        <v>52</v>
      </c>
      <c r="L23" s="4">
        <v>20715809</v>
      </c>
      <c r="M23" s="54" t="s">
        <v>126</v>
      </c>
      <c r="N23" s="35"/>
      <c r="O23" s="4"/>
      <c r="P23" s="48"/>
      <c r="Q23" s="4"/>
      <c r="R23" s="4"/>
      <c r="S23" s="4"/>
      <c r="T23" s="4"/>
      <c r="U23" s="7"/>
      <c r="V23" s="30"/>
      <c r="W23" s="30"/>
    </row>
    <row r="24" spans="1:23" s="6" customFormat="1">
      <c r="A24" s="2">
        <v>20</v>
      </c>
      <c r="B24" s="3" t="s">
        <v>81</v>
      </c>
      <c r="C24" s="3" t="s">
        <v>82</v>
      </c>
      <c r="D24" s="3" t="s">
        <v>83</v>
      </c>
      <c r="E24" s="3" t="s">
        <v>26</v>
      </c>
      <c r="F24" s="26">
        <v>37038</v>
      </c>
      <c r="G24" s="18">
        <v>61550549</v>
      </c>
      <c r="H24" s="4"/>
      <c r="I24" s="4" t="s">
        <v>100</v>
      </c>
      <c r="J24" s="4">
        <v>51587316</v>
      </c>
      <c r="K24" s="4"/>
      <c r="L24" s="4"/>
      <c r="M24" s="54" t="s">
        <v>201</v>
      </c>
      <c r="N24" s="35"/>
      <c r="O24" s="4"/>
      <c r="P24" s="48"/>
      <c r="Q24" s="4"/>
      <c r="R24" s="4"/>
      <c r="S24" s="4"/>
      <c r="T24" s="4"/>
      <c r="U24" s="7"/>
      <c r="V24" s="30"/>
      <c r="W24" s="30"/>
    </row>
    <row r="25" spans="1:23" s="6" customFormat="1">
      <c r="A25" s="2">
        <v>21</v>
      </c>
      <c r="B25" s="17" t="s">
        <v>128</v>
      </c>
      <c r="C25" s="3" t="s">
        <v>68</v>
      </c>
      <c r="D25" s="3" t="s">
        <v>69</v>
      </c>
      <c r="E25" s="3" t="s">
        <v>26</v>
      </c>
      <c r="F25" s="26">
        <v>36920</v>
      </c>
      <c r="G25" s="18">
        <v>48281918</v>
      </c>
      <c r="H25" s="18"/>
      <c r="I25" s="18" t="s">
        <v>130</v>
      </c>
      <c r="J25" s="18">
        <v>51560869</v>
      </c>
      <c r="K25" s="18" t="s">
        <v>131</v>
      </c>
      <c r="L25" s="18">
        <v>22889990</v>
      </c>
      <c r="M25" s="54" t="s">
        <v>132</v>
      </c>
      <c r="N25" s="35"/>
      <c r="O25" s="4"/>
      <c r="P25" s="48"/>
      <c r="Q25" s="4"/>
      <c r="R25" s="4"/>
      <c r="S25" s="4"/>
      <c r="T25" s="4"/>
      <c r="U25" s="7"/>
      <c r="V25" s="30"/>
      <c r="W25" s="30"/>
    </row>
    <row r="26" spans="1:23" s="6" customFormat="1">
      <c r="A26" s="2">
        <v>22</v>
      </c>
      <c r="B26" s="17" t="s">
        <v>87</v>
      </c>
      <c r="C26" s="3" t="s">
        <v>88</v>
      </c>
      <c r="D26" s="3" t="s">
        <v>127</v>
      </c>
      <c r="E26" s="3" t="s">
        <v>26</v>
      </c>
      <c r="F26" s="26">
        <v>37220</v>
      </c>
      <c r="G26" s="18">
        <v>96102088</v>
      </c>
      <c r="H26" s="18"/>
      <c r="I26" s="18" t="s">
        <v>133</v>
      </c>
      <c r="J26" s="18">
        <v>51349151</v>
      </c>
      <c r="K26" s="18" t="s">
        <v>134</v>
      </c>
      <c r="L26" s="18">
        <v>22456139</v>
      </c>
      <c r="M26" s="54" t="s">
        <v>135</v>
      </c>
      <c r="N26" s="35"/>
      <c r="O26" s="4"/>
      <c r="P26" s="48"/>
      <c r="Q26" s="4"/>
      <c r="R26" s="4"/>
      <c r="S26" s="4"/>
      <c r="T26" s="4"/>
      <c r="U26" s="7"/>
      <c r="V26" s="30"/>
      <c r="W26" s="30"/>
    </row>
    <row r="27" spans="1:23" s="6" customFormat="1">
      <c r="A27" s="2">
        <v>23</v>
      </c>
      <c r="B27" s="17" t="s">
        <v>89</v>
      </c>
      <c r="C27" s="3" t="s">
        <v>90</v>
      </c>
      <c r="D27" s="3" t="s">
        <v>136</v>
      </c>
      <c r="E27" s="3" t="s">
        <v>26</v>
      </c>
      <c r="F27" s="26">
        <v>36926</v>
      </c>
      <c r="G27" s="18">
        <v>96104590</v>
      </c>
      <c r="H27" s="18"/>
      <c r="I27" s="18" t="s">
        <v>137</v>
      </c>
      <c r="J27" s="18">
        <v>51944590</v>
      </c>
      <c r="K27" s="18" t="s">
        <v>138</v>
      </c>
      <c r="L27" s="18">
        <v>51587320</v>
      </c>
      <c r="M27" s="54" t="s">
        <v>139</v>
      </c>
      <c r="N27" s="35"/>
      <c r="O27" s="4"/>
      <c r="P27" s="48"/>
      <c r="Q27" s="4"/>
      <c r="R27" s="4"/>
      <c r="S27" s="4"/>
      <c r="T27" s="4"/>
      <c r="U27" s="7"/>
      <c r="V27" s="30"/>
      <c r="W27" s="30"/>
    </row>
    <row r="28" spans="1:23" s="6" customFormat="1">
      <c r="A28" s="2">
        <v>24</v>
      </c>
      <c r="B28" s="17" t="s">
        <v>91</v>
      </c>
      <c r="C28" s="3" t="s">
        <v>92</v>
      </c>
      <c r="D28" s="3" t="s">
        <v>140</v>
      </c>
      <c r="E28" s="3" t="s">
        <v>26</v>
      </c>
      <c r="F28" s="26">
        <v>36764</v>
      </c>
      <c r="G28" s="18">
        <v>97405781</v>
      </c>
      <c r="H28" s="18"/>
      <c r="I28" s="18"/>
      <c r="J28" s="18"/>
      <c r="K28" s="18" t="s">
        <v>141</v>
      </c>
      <c r="L28" s="18">
        <v>28297644</v>
      </c>
      <c r="M28" s="54" t="s">
        <v>142</v>
      </c>
      <c r="N28" s="35"/>
      <c r="O28" s="4"/>
      <c r="P28" s="48"/>
      <c r="Q28" s="4"/>
      <c r="R28" s="4"/>
      <c r="S28" s="4"/>
      <c r="T28" s="4"/>
      <c r="U28" s="7"/>
      <c r="V28" s="30"/>
      <c r="W28" s="30"/>
    </row>
    <row r="29" spans="1:23" s="6" customFormat="1">
      <c r="A29" s="2">
        <v>25</v>
      </c>
      <c r="B29" s="17" t="s">
        <v>146</v>
      </c>
      <c r="C29" s="3" t="s">
        <v>147</v>
      </c>
      <c r="D29" s="3" t="s">
        <v>148</v>
      </c>
      <c r="E29" s="3" t="s">
        <v>149</v>
      </c>
      <c r="F29" s="26">
        <v>36988</v>
      </c>
      <c r="G29" s="18">
        <v>42482737</v>
      </c>
      <c r="H29" s="18"/>
      <c r="I29" s="18" t="s">
        <v>156</v>
      </c>
      <c r="J29" s="18">
        <v>42482737</v>
      </c>
      <c r="K29" s="18" t="s">
        <v>150</v>
      </c>
      <c r="L29" s="18">
        <v>23701630</v>
      </c>
      <c r="M29" s="54" t="s">
        <v>151</v>
      </c>
      <c r="N29" s="35"/>
      <c r="O29" s="4"/>
      <c r="P29" s="48"/>
      <c r="Q29" s="4"/>
      <c r="R29" s="4"/>
      <c r="S29" s="4"/>
      <c r="T29" s="4"/>
      <c r="U29" s="7"/>
      <c r="V29" s="30"/>
      <c r="W29" s="30"/>
    </row>
    <row r="30" spans="1:23" s="6" customFormat="1">
      <c r="A30" s="2">
        <v>26</v>
      </c>
      <c r="B30" s="17" t="s">
        <v>152</v>
      </c>
      <c r="C30" s="3" t="s">
        <v>153</v>
      </c>
      <c r="D30" s="3" t="s">
        <v>154</v>
      </c>
      <c r="E30" s="3" t="s">
        <v>149</v>
      </c>
      <c r="F30" s="26">
        <v>36861</v>
      </c>
      <c r="G30" s="18">
        <v>97404589</v>
      </c>
      <c r="H30" s="18">
        <v>30744589</v>
      </c>
      <c r="I30" s="18" t="s">
        <v>155</v>
      </c>
      <c r="J30" s="18">
        <v>20644218</v>
      </c>
      <c r="K30" s="18" t="s">
        <v>157</v>
      </c>
      <c r="L30" s="18">
        <v>24814717</v>
      </c>
      <c r="M30" s="54" t="s">
        <v>158</v>
      </c>
      <c r="N30" s="35"/>
      <c r="O30" s="4"/>
      <c r="P30" s="48"/>
      <c r="Q30" s="4"/>
      <c r="R30" s="4"/>
      <c r="S30" s="4"/>
      <c r="T30" s="4"/>
      <c r="U30" s="7"/>
      <c r="V30" s="30"/>
      <c r="W30" s="30"/>
    </row>
    <row r="31" spans="1:23" s="6" customFormat="1">
      <c r="A31" s="2">
        <v>27</v>
      </c>
      <c r="B31" s="17" t="s">
        <v>159</v>
      </c>
      <c r="C31" s="3" t="s">
        <v>160</v>
      </c>
      <c r="D31" s="3" t="s">
        <v>161</v>
      </c>
      <c r="E31" s="3" t="s">
        <v>149</v>
      </c>
      <c r="F31" s="26">
        <v>37147</v>
      </c>
      <c r="G31" s="18">
        <v>97423162</v>
      </c>
      <c r="H31" s="18">
        <v>22537317</v>
      </c>
      <c r="I31" s="18" t="s">
        <v>162</v>
      </c>
      <c r="J31" s="18">
        <v>41109441</v>
      </c>
      <c r="K31" s="18" t="s">
        <v>163</v>
      </c>
      <c r="L31" s="18">
        <v>97428788</v>
      </c>
      <c r="M31" s="54" t="s">
        <v>177</v>
      </c>
      <c r="N31" s="35"/>
      <c r="O31" s="4"/>
      <c r="P31" s="48"/>
      <c r="Q31" s="4"/>
      <c r="R31" s="4"/>
      <c r="S31" s="4"/>
      <c r="T31" s="4"/>
      <c r="U31" s="7"/>
      <c r="V31" s="30"/>
      <c r="W31" s="30"/>
    </row>
    <row r="32" spans="1:23" s="6" customFormat="1">
      <c r="A32" s="2">
        <v>28</v>
      </c>
      <c r="B32" s="17" t="s">
        <v>164</v>
      </c>
      <c r="C32" s="3" t="s">
        <v>165</v>
      </c>
      <c r="D32" s="3" t="s">
        <v>166</v>
      </c>
      <c r="E32" s="3" t="s">
        <v>149</v>
      </c>
      <c r="F32" s="26">
        <v>36874</v>
      </c>
      <c r="G32" s="18">
        <v>97461727</v>
      </c>
      <c r="H32" s="18">
        <v>28511727</v>
      </c>
      <c r="I32" s="18"/>
      <c r="J32" s="18"/>
      <c r="K32" s="18" t="s">
        <v>94</v>
      </c>
      <c r="L32" s="18"/>
      <c r="M32" s="54" t="s">
        <v>167</v>
      </c>
      <c r="N32" s="35"/>
      <c r="O32" s="4"/>
      <c r="P32" s="48"/>
      <c r="Q32" s="4"/>
      <c r="R32" s="4"/>
      <c r="S32" s="4"/>
      <c r="T32" s="4"/>
      <c r="U32" s="7"/>
      <c r="V32" s="30"/>
      <c r="W32" s="30"/>
    </row>
    <row r="33" spans="1:23" s="6" customFormat="1">
      <c r="A33" s="2">
        <v>29</v>
      </c>
      <c r="B33" s="17" t="s">
        <v>168</v>
      </c>
      <c r="C33" s="3" t="s">
        <v>169</v>
      </c>
      <c r="D33" s="3" t="s">
        <v>170</v>
      </c>
      <c r="E33" s="3" t="s">
        <v>149</v>
      </c>
      <c r="F33" s="26">
        <v>36877</v>
      </c>
      <c r="G33" s="18">
        <v>38794512</v>
      </c>
      <c r="H33" s="18">
        <v>23244512</v>
      </c>
      <c r="I33" s="18" t="s">
        <v>171</v>
      </c>
      <c r="J33" s="18">
        <v>50845004</v>
      </c>
      <c r="K33" s="18"/>
      <c r="L33" s="18"/>
      <c r="M33" s="54" t="s">
        <v>172</v>
      </c>
      <c r="N33" s="35"/>
      <c r="O33" s="4"/>
      <c r="P33" s="48"/>
      <c r="Q33" s="4"/>
      <c r="R33" s="4"/>
      <c r="S33" s="4"/>
      <c r="T33" s="4"/>
      <c r="U33" s="7"/>
      <c r="V33" s="30"/>
      <c r="W33" s="30"/>
    </row>
    <row r="34" spans="1:23" s="6" customFormat="1">
      <c r="A34" s="2">
        <v>30</v>
      </c>
      <c r="B34" s="17" t="s">
        <v>173</v>
      </c>
      <c r="C34" s="3" t="s">
        <v>174</v>
      </c>
      <c r="D34" s="3" t="s">
        <v>175</v>
      </c>
      <c r="E34" s="3" t="s">
        <v>149</v>
      </c>
      <c r="F34" s="26">
        <v>36986</v>
      </c>
      <c r="G34" s="18">
        <v>24984000</v>
      </c>
      <c r="H34" s="18"/>
      <c r="I34" s="18"/>
      <c r="J34" s="18"/>
      <c r="K34" s="18"/>
      <c r="L34" s="18"/>
      <c r="M34" s="54" t="s">
        <v>176</v>
      </c>
      <c r="N34" s="35"/>
      <c r="O34" s="4"/>
      <c r="P34" s="48"/>
      <c r="Q34" s="4"/>
      <c r="R34" s="4"/>
      <c r="S34" s="4"/>
      <c r="T34" s="4"/>
      <c r="U34" s="7"/>
      <c r="V34" s="30"/>
      <c r="W34" s="30"/>
    </row>
    <row r="35" spans="1:23" s="6" customFormat="1">
      <c r="A35" s="2">
        <v>31</v>
      </c>
      <c r="B35" s="17" t="s">
        <v>183</v>
      </c>
      <c r="C35" s="3" t="s">
        <v>28</v>
      </c>
      <c r="D35" s="3" t="s">
        <v>184</v>
      </c>
      <c r="E35" s="3" t="s">
        <v>26</v>
      </c>
      <c r="F35" s="26">
        <v>36787</v>
      </c>
      <c r="G35" s="18">
        <v>97402319</v>
      </c>
      <c r="H35" s="18"/>
      <c r="I35" s="18"/>
      <c r="J35" s="18"/>
      <c r="K35" s="18" t="s">
        <v>185</v>
      </c>
      <c r="L35" s="18">
        <v>28432394</v>
      </c>
      <c r="M35" s="54" t="s">
        <v>186</v>
      </c>
      <c r="N35" s="35"/>
      <c r="O35" s="4"/>
      <c r="P35" s="48"/>
      <c r="Q35" s="4"/>
      <c r="R35" s="4"/>
      <c r="S35" s="4"/>
      <c r="T35" s="4"/>
      <c r="U35" s="7"/>
      <c r="V35" s="30"/>
      <c r="W35" s="30"/>
    </row>
    <row r="36" spans="1:23" s="6" customFormat="1">
      <c r="A36" s="2"/>
      <c r="B36" s="17" t="s">
        <v>109</v>
      </c>
      <c r="C36" s="3" t="s">
        <v>189</v>
      </c>
      <c r="D36" s="3" t="s">
        <v>190</v>
      </c>
      <c r="E36" s="3" t="s">
        <v>149</v>
      </c>
      <c r="F36" s="26">
        <v>37165</v>
      </c>
      <c r="G36" s="18">
        <v>96102173</v>
      </c>
      <c r="H36" s="18"/>
      <c r="I36" s="18"/>
      <c r="J36" s="18"/>
      <c r="K36" s="18" t="s">
        <v>111</v>
      </c>
      <c r="L36" s="18">
        <v>60752321</v>
      </c>
      <c r="M36" s="54" t="s">
        <v>191</v>
      </c>
      <c r="N36" s="35"/>
      <c r="O36" s="4"/>
      <c r="P36" s="48"/>
      <c r="Q36" s="4"/>
      <c r="R36" s="4"/>
      <c r="S36" s="4"/>
      <c r="T36" s="4"/>
      <c r="U36" s="7"/>
      <c r="V36" s="30"/>
      <c r="W36" s="30"/>
    </row>
    <row r="37" spans="1:23" s="6" customFormat="1">
      <c r="A37" s="2"/>
      <c r="B37" s="17" t="s">
        <v>192</v>
      </c>
      <c r="C37" s="3" t="s">
        <v>193</v>
      </c>
      <c r="D37" s="3" t="s">
        <v>194</v>
      </c>
      <c r="E37" s="3" t="s">
        <v>149</v>
      </c>
      <c r="F37" s="26">
        <v>37121</v>
      </c>
      <c r="G37" s="18">
        <v>97412620</v>
      </c>
      <c r="H37" s="18"/>
      <c r="I37" s="18"/>
      <c r="J37" s="18"/>
      <c r="K37" s="18"/>
      <c r="L37" s="18">
        <v>40557378</v>
      </c>
      <c r="M37" s="54" t="s">
        <v>195</v>
      </c>
      <c r="N37" s="35"/>
      <c r="O37" s="4"/>
      <c r="P37" s="48"/>
      <c r="Q37" s="4"/>
      <c r="R37" s="4"/>
      <c r="S37" s="4"/>
      <c r="T37" s="4"/>
      <c r="U37" s="7"/>
      <c r="V37" s="30"/>
      <c r="W37" s="30"/>
    </row>
    <row r="38" spans="1:23" s="6" customFormat="1">
      <c r="A38" s="2"/>
      <c r="B38" s="17" t="s">
        <v>120</v>
      </c>
      <c r="C38" s="3" t="s">
        <v>196</v>
      </c>
      <c r="D38" s="3" t="s">
        <v>197</v>
      </c>
      <c r="E38" s="3" t="s">
        <v>26</v>
      </c>
      <c r="F38" s="26">
        <v>36888</v>
      </c>
      <c r="G38" s="18">
        <v>97428751</v>
      </c>
      <c r="H38" s="18"/>
      <c r="I38" s="18"/>
      <c r="J38" s="18"/>
      <c r="K38" s="18" t="s">
        <v>198</v>
      </c>
      <c r="L38" s="18">
        <v>21368276</v>
      </c>
      <c r="M38" s="54" t="s">
        <v>199</v>
      </c>
      <c r="N38" s="35"/>
      <c r="O38" s="4"/>
      <c r="P38" s="48"/>
      <c r="Q38" s="4"/>
      <c r="R38" s="4"/>
      <c r="S38" s="4"/>
      <c r="T38" s="4"/>
      <c r="U38" s="7"/>
      <c r="V38" s="30"/>
      <c r="W38" s="30"/>
    </row>
    <row r="39" spans="1:23" s="6" customFormat="1">
      <c r="A39" s="23"/>
      <c r="B39" s="3"/>
      <c r="C39" s="3"/>
      <c r="D39" s="3"/>
      <c r="E39" s="3"/>
      <c r="F39" s="24"/>
      <c r="G39" s="4"/>
      <c r="H39" s="4"/>
      <c r="I39" s="4"/>
      <c r="J39" s="4"/>
      <c r="K39" s="4"/>
      <c r="L39" s="4"/>
      <c r="M39" s="5"/>
      <c r="N39" s="33"/>
      <c r="O39" s="4"/>
      <c r="P39" s="48"/>
      <c r="Q39" s="4"/>
      <c r="R39" s="4"/>
      <c r="S39" s="4"/>
      <c r="T39" s="4"/>
      <c r="U39" s="30"/>
      <c r="V39" s="7"/>
      <c r="W39" s="30"/>
    </row>
    <row r="40" spans="1:23" s="6" customFormat="1">
      <c r="A40" s="2"/>
      <c r="B40" s="11" t="s">
        <v>20</v>
      </c>
      <c r="C40" s="12"/>
      <c r="D40" s="12"/>
      <c r="E40" s="12"/>
      <c r="F40" s="27"/>
      <c r="G40" s="25"/>
      <c r="H40" s="25"/>
      <c r="I40" s="25"/>
      <c r="J40" s="25"/>
      <c r="K40" s="25"/>
      <c r="L40" s="25"/>
      <c r="M40" s="13"/>
      <c r="N40" s="36"/>
      <c r="O40" s="44"/>
      <c r="P40" s="44"/>
      <c r="Q40" s="44"/>
      <c r="R40" s="44"/>
      <c r="S40" s="44"/>
      <c r="T40" s="44"/>
      <c r="U40" s="30"/>
      <c r="V40" s="7"/>
      <c r="W40" s="30"/>
    </row>
    <row r="41" spans="1:23" s="6" customFormat="1">
      <c r="A41" s="2"/>
      <c r="B41" s="3" t="s">
        <v>75</v>
      </c>
      <c r="C41" s="3" t="s">
        <v>37</v>
      </c>
      <c r="D41" s="3" t="s">
        <v>38</v>
      </c>
      <c r="E41" s="3" t="s">
        <v>26</v>
      </c>
      <c r="F41" s="26"/>
      <c r="G41" s="4">
        <v>29254436</v>
      </c>
      <c r="H41" s="4"/>
      <c r="I41" s="4"/>
      <c r="J41" s="4"/>
      <c r="K41" s="4"/>
      <c r="L41" s="4"/>
      <c r="M41" s="16"/>
      <c r="N41" s="33"/>
      <c r="O41" s="7"/>
      <c r="P41" s="7"/>
      <c r="Q41" s="7"/>
      <c r="R41" s="7"/>
      <c r="S41" s="7"/>
      <c r="T41" s="7"/>
      <c r="U41" s="30"/>
      <c r="V41" s="30"/>
      <c r="W41" s="30"/>
    </row>
    <row r="42" spans="1:23" s="6" customFormat="1">
      <c r="A42" s="2"/>
      <c r="B42" s="3" t="s">
        <v>76</v>
      </c>
      <c r="C42" s="3" t="s">
        <v>77</v>
      </c>
      <c r="D42" s="3" t="s">
        <v>64</v>
      </c>
      <c r="E42" s="3" t="s">
        <v>26</v>
      </c>
      <c r="F42" s="26"/>
      <c r="G42" s="4">
        <v>87553283</v>
      </c>
      <c r="H42" s="4"/>
      <c r="I42" s="4"/>
      <c r="J42" s="4"/>
      <c r="K42" s="4"/>
      <c r="L42" s="4"/>
      <c r="M42" s="5"/>
      <c r="N42" s="33"/>
      <c r="O42" s="7"/>
      <c r="P42" s="7"/>
      <c r="Q42" s="7"/>
      <c r="R42" s="7"/>
      <c r="S42" s="7"/>
      <c r="T42" s="7"/>
      <c r="U42" s="30"/>
      <c r="V42" s="30"/>
      <c r="W42" s="30"/>
    </row>
    <row r="43" spans="1:23" s="6" customFormat="1">
      <c r="A43" s="2"/>
      <c r="B43" s="3" t="s">
        <v>86</v>
      </c>
      <c r="C43" s="3" t="s">
        <v>28</v>
      </c>
      <c r="D43" s="3" t="s">
        <v>80</v>
      </c>
      <c r="E43" s="3" t="s">
        <v>26</v>
      </c>
      <c r="F43" s="26"/>
      <c r="G43" s="4">
        <v>20715809</v>
      </c>
      <c r="H43" s="4"/>
      <c r="I43" s="4"/>
      <c r="J43" s="4"/>
      <c r="K43" s="4"/>
      <c r="L43" s="4"/>
      <c r="M43" s="5"/>
      <c r="N43" s="33"/>
      <c r="O43" s="7"/>
      <c r="P43" s="7"/>
      <c r="Q43" s="7"/>
      <c r="R43" s="7"/>
      <c r="S43" s="7"/>
      <c r="T43" s="7"/>
      <c r="U43" s="30"/>
      <c r="V43" s="30"/>
      <c r="W43" s="30"/>
    </row>
    <row r="44" spans="1:23" s="6" customFormat="1">
      <c r="A44" s="2"/>
      <c r="B44" s="3" t="s">
        <v>78</v>
      </c>
      <c r="C44" s="3" t="s">
        <v>50</v>
      </c>
      <c r="D44" s="3" t="s">
        <v>51</v>
      </c>
      <c r="E44" s="3" t="s">
        <v>26</v>
      </c>
      <c r="F44" s="26"/>
      <c r="G44" s="4">
        <v>24665034</v>
      </c>
      <c r="H44" s="4"/>
      <c r="I44" s="4"/>
      <c r="J44" s="4"/>
      <c r="K44" s="4"/>
      <c r="L44" s="4"/>
      <c r="M44" s="5"/>
      <c r="N44" s="36"/>
      <c r="O44" s="7"/>
      <c r="P44" s="7"/>
      <c r="Q44" s="7"/>
      <c r="R44" s="7"/>
      <c r="S44" s="7"/>
      <c r="T44" s="7"/>
    </row>
    <row r="45" spans="1:23" s="6" customFormat="1">
      <c r="A45" s="31"/>
      <c r="B45" s="3" t="s">
        <v>101</v>
      </c>
      <c r="C45" s="3" t="s">
        <v>31</v>
      </c>
      <c r="D45" s="3" t="s">
        <v>32</v>
      </c>
      <c r="E45" s="3" t="s">
        <v>26</v>
      </c>
      <c r="F45" s="24"/>
      <c r="G45" s="4">
        <v>20421994</v>
      </c>
      <c r="H45" s="4"/>
      <c r="I45" s="4"/>
      <c r="J45" s="4"/>
      <c r="K45" s="4"/>
      <c r="L45" s="4"/>
      <c r="M45" s="5"/>
      <c r="N45" s="33"/>
      <c r="O45" s="31" t="s">
        <v>5</v>
      </c>
      <c r="P45" s="31"/>
      <c r="Q45" s="31" t="s">
        <v>5</v>
      </c>
      <c r="R45" s="31"/>
      <c r="S45" s="31" t="s">
        <v>5</v>
      </c>
      <c r="T45" s="31" t="s">
        <v>5</v>
      </c>
    </row>
    <row r="46" spans="1:23" s="6" customFormat="1">
      <c r="A46" s="31"/>
      <c r="B46" s="55" t="s">
        <v>198</v>
      </c>
      <c r="C46" s="55" t="s">
        <v>196</v>
      </c>
      <c r="D46" s="55" t="s">
        <v>197</v>
      </c>
      <c r="E46" s="55" t="s">
        <v>26</v>
      </c>
      <c r="F46" s="56"/>
      <c r="G46" s="57">
        <v>21368276</v>
      </c>
      <c r="H46" s="57"/>
      <c r="I46" s="57"/>
      <c r="J46" s="57"/>
      <c r="K46" s="57"/>
      <c r="L46" s="57"/>
      <c r="M46" s="58"/>
      <c r="N46" s="33"/>
      <c r="O46" s="4">
        <f>SUM(O4:O39)</f>
        <v>0</v>
      </c>
      <c r="P46" s="4"/>
      <c r="Q46" s="4">
        <f>SUM(Q4:Q39)</f>
        <v>0</v>
      </c>
      <c r="R46" s="4"/>
      <c r="S46" s="4">
        <f>SUM(S4:S39)</f>
        <v>0</v>
      </c>
      <c r="T46" s="4">
        <f>SUM(T4:T39)</f>
        <v>0</v>
      </c>
    </row>
    <row r="47" spans="1:23" s="6" customFormat="1">
      <c r="A47" s="31"/>
      <c r="F47" s="19"/>
      <c r="G47" s="7"/>
      <c r="H47" s="7"/>
      <c r="I47" s="7"/>
      <c r="J47" s="7"/>
      <c r="K47" s="7"/>
      <c r="L47" s="7"/>
      <c r="M47" s="8"/>
      <c r="N47" s="33"/>
      <c r="O47" s="29"/>
      <c r="P47" s="29"/>
      <c r="Q47" s="29"/>
      <c r="R47" s="29"/>
      <c r="S47" s="29"/>
      <c r="T47" s="29"/>
    </row>
    <row r="48" spans="1:23" s="6" customFormat="1" ht="16.5" thickBot="1">
      <c r="A48" s="31"/>
      <c r="F48" s="19"/>
      <c r="G48" s="7"/>
      <c r="H48" s="7"/>
      <c r="I48" s="7"/>
      <c r="J48" s="7"/>
      <c r="K48" s="7"/>
      <c r="L48" s="7"/>
      <c r="M48" s="8"/>
      <c r="N48" s="33"/>
      <c r="O48" s="37" t="s">
        <v>18</v>
      </c>
      <c r="P48" s="37"/>
      <c r="Q48" s="49">
        <f>Q46*0.2</f>
        <v>0</v>
      </c>
      <c r="R48" s="29"/>
      <c r="S48" s="50" t="s">
        <v>23</v>
      </c>
      <c r="T48" s="4">
        <f>Q46+T46</f>
        <v>0</v>
      </c>
    </row>
    <row r="49" spans="1:20" s="6" customFormat="1" ht="16.5" thickTop="1">
      <c r="A49" s="31"/>
      <c r="F49" s="19"/>
      <c r="G49" s="7"/>
      <c r="H49" s="7"/>
      <c r="I49" s="7"/>
      <c r="J49" s="7"/>
      <c r="K49" s="7"/>
      <c r="L49" s="7"/>
      <c r="M49" s="8"/>
      <c r="N49" s="33"/>
      <c r="O49" s="29"/>
      <c r="P49" s="29"/>
      <c r="Q49" s="29"/>
      <c r="R49" s="29"/>
      <c r="S49" s="29"/>
      <c r="T49" s="29"/>
    </row>
    <row r="50" spans="1:20" s="6" customFormat="1">
      <c r="A50" s="31"/>
      <c r="F50" s="19"/>
      <c r="G50" s="7"/>
      <c r="H50" s="7"/>
      <c r="I50" s="7"/>
      <c r="J50" s="7"/>
      <c r="K50" s="7"/>
      <c r="L50" s="7"/>
      <c r="M50" s="8"/>
      <c r="N50" s="33"/>
      <c r="O50" s="29"/>
      <c r="P50" s="29"/>
      <c r="Q50" s="29"/>
      <c r="R50" s="29"/>
      <c r="S50" s="29"/>
      <c r="T50" s="29"/>
    </row>
    <row r="51" spans="1:20" s="6" customFormat="1">
      <c r="A51" s="31"/>
      <c r="F51" s="19"/>
      <c r="G51" s="7"/>
      <c r="H51" s="7"/>
      <c r="I51" s="7"/>
      <c r="J51" s="7"/>
      <c r="K51" s="7"/>
      <c r="L51" s="7"/>
      <c r="M51" s="8"/>
      <c r="N51" s="33"/>
      <c r="O51" s="29"/>
      <c r="P51" s="29"/>
      <c r="Q51" s="29"/>
      <c r="R51" s="29"/>
      <c r="S51" s="29"/>
      <c r="T51" s="29"/>
    </row>
    <row r="52" spans="1:20" s="6" customFormat="1">
      <c r="A52" s="31"/>
      <c r="F52" s="19"/>
      <c r="G52" s="7"/>
      <c r="H52" s="7"/>
      <c r="I52" s="7"/>
      <c r="J52" s="7"/>
      <c r="K52" s="7"/>
      <c r="L52" s="7"/>
      <c r="M52" s="8"/>
      <c r="N52" s="33"/>
      <c r="O52" s="29"/>
      <c r="P52" s="29"/>
      <c r="Q52" s="29"/>
      <c r="R52" s="29"/>
      <c r="S52" s="29"/>
      <c r="T52" s="29"/>
    </row>
    <row r="53" spans="1:20" s="6" customFormat="1">
      <c r="A53" s="31"/>
      <c r="F53" s="19"/>
      <c r="G53" s="7"/>
      <c r="H53" s="7"/>
      <c r="I53" s="7"/>
      <c r="J53" s="7"/>
      <c r="K53" s="7"/>
      <c r="L53" s="7"/>
      <c r="M53" s="8"/>
      <c r="N53" s="33"/>
      <c r="O53" s="29"/>
      <c r="P53" s="29"/>
      <c r="Q53" s="29"/>
      <c r="R53" s="29"/>
      <c r="S53" s="29"/>
      <c r="T53" s="29"/>
    </row>
    <row r="54" spans="1:20" s="6" customFormat="1">
      <c r="A54" s="31"/>
      <c r="F54" s="19"/>
      <c r="G54" s="7"/>
      <c r="H54" s="7"/>
      <c r="I54" s="7"/>
      <c r="J54" s="7"/>
      <c r="K54" s="7"/>
      <c r="L54" s="7"/>
      <c r="M54" s="8"/>
      <c r="N54" s="33"/>
      <c r="O54" s="29"/>
      <c r="P54" s="29"/>
      <c r="Q54" s="29"/>
      <c r="R54" s="29"/>
      <c r="S54" s="29"/>
      <c r="T54" s="29"/>
    </row>
    <row r="55" spans="1:20" s="6" customFormat="1">
      <c r="A55" s="31"/>
      <c r="F55" s="19"/>
      <c r="G55" s="7"/>
      <c r="H55" s="7"/>
      <c r="I55" s="7"/>
      <c r="J55" s="7"/>
      <c r="K55" s="7"/>
      <c r="L55" s="7"/>
      <c r="M55" s="8"/>
      <c r="N55" s="33"/>
      <c r="O55" s="29"/>
      <c r="P55" s="29"/>
      <c r="Q55" s="29"/>
      <c r="R55" s="29"/>
      <c r="S55" s="29"/>
      <c r="T55" s="29"/>
    </row>
    <row r="56" spans="1:20" s="6" customFormat="1">
      <c r="A56" s="31"/>
      <c r="F56" s="19"/>
      <c r="G56" s="7"/>
      <c r="H56" s="7"/>
      <c r="I56" s="7"/>
      <c r="J56" s="7"/>
      <c r="K56" s="7"/>
      <c r="L56" s="7"/>
      <c r="M56" s="8"/>
      <c r="N56" s="33"/>
      <c r="O56" s="29"/>
      <c r="P56" s="29"/>
      <c r="Q56" s="29"/>
      <c r="R56" s="29"/>
      <c r="S56" s="29"/>
      <c r="T56" s="29"/>
    </row>
    <row r="57" spans="1:20" s="6" customFormat="1">
      <c r="A57" s="31"/>
      <c r="F57" s="19"/>
      <c r="G57" s="7"/>
      <c r="H57" s="7"/>
      <c r="I57" s="7"/>
      <c r="J57" s="7"/>
      <c r="K57" s="7"/>
      <c r="L57" s="7"/>
      <c r="M57" s="8"/>
      <c r="N57" s="33"/>
      <c r="O57" s="29"/>
      <c r="P57" s="29"/>
      <c r="Q57" s="29"/>
      <c r="R57" s="29"/>
      <c r="S57" s="29"/>
      <c r="T57" s="29"/>
    </row>
    <row r="58" spans="1:20" s="6" customFormat="1">
      <c r="A58" s="31"/>
      <c r="F58" s="19"/>
      <c r="G58" s="7"/>
      <c r="H58" s="7"/>
      <c r="I58" s="7"/>
      <c r="J58" s="7"/>
      <c r="K58" s="7"/>
      <c r="L58" s="7"/>
      <c r="M58" s="8"/>
      <c r="N58" s="33"/>
      <c r="O58" s="29"/>
      <c r="P58" s="29"/>
      <c r="Q58" s="29"/>
      <c r="R58" s="29"/>
      <c r="S58" s="29"/>
      <c r="T58" s="29"/>
    </row>
    <row r="59" spans="1:20" s="6" customFormat="1">
      <c r="A59" s="31"/>
      <c r="F59" s="19"/>
      <c r="G59" s="7"/>
      <c r="H59" s="7"/>
      <c r="I59" s="7"/>
      <c r="J59" s="7"/>
      <c r="K59" s="7"/>
      <c r="L59" s="7"/>
      <c r="M59" s="8"/>
      <c r="N59" s="33"/>
      <c r="O59" s="29"/>
      <c r="P59" s="29"/>
      <c r="Q59" s="29"/>
      <c r="R59" s="29"/>
      <c r="S59" s="29"/>
      <c r="T59" s="29"/>
    </row>
    <row r="60" spans="1:20" s="6" customFormat="1">
      <c r="A60" s="31"/>
      <c r="F60" s="19"/>
      <c r="G60" s="7"/>
      <c r="H60" s="7"/>
      <c r="I60" s="7"/>
      <c r="J60" s="7"/>
      <c r="K60" s="7"/>
      <c r="L60" s="7"/>
      <c r="M60" s="8"/>
      <c r="N60" s="33"/>
      <c r="O60" s="29"/>
      <c r="P60" s="29"/>
      <c r="Q60" s="29"/>
      <c r="R60" s="29"/>
      <c r="S60" s="29"/>
      <c r="T60" s="29"/>
    </row>
    <row r="61" spans="1:20" s="6" customFormat="1">
      <c r="A61" s="31"/>
      <c r="F61" s="19"/>
      <c r="G61" s="7"/>
      <c r="H61" s="7"/>
      <c r="I61" s="7"/>
      <c r="J61" s="7"/>
      <c r="K61" s="7"/>
      <c r="L61" s="7"/>
      <c r="M61" s="8"/>
      <c r="N61" s="33"/>
      <c r="O61" s="29"/>
      <c r="P61" s="29"/>
      <c r="Q61" s="29"/>
      <c r="R61" s="29"/>
      <c r="S61" s="29"/>
      <c r="T61" s="29"/>
    </row>
    <row r="62" spans="1:20" s="6" customFormat="1">
      <c r="A62" s="31"/>
      <c r="F62" s="19"/>
      <c r="G62" s="7"/>
      <c r="H62" s="7"/>
      <c r="I62" s="7"/>
      <c r="J62" s="7"/>
      <c r="K62" s="7"/>
      <c r="L62" s="7"/>
      <c r="M62" s="8"/>
      <c r="N62" s="33"/>
      <c r="O62" s="29"/>
      <c r="P62" s="29"/>
      <c r="Q62" s="29"/>
      <c r="R62" s="29"/>
      <c r="S62" s="29"/>
      <c r="T62" s="29"/>
    </row>
    <row r="63" spans="1:20" s="6" customFormat="1">
      <c r="A63" s="31"/>
      <c r="F63" s="19"/>
      <c r="G63" s="7"/>
      <c r="H63" s="7"/>
      <c r="I63" s="7"/>
      <c r="J63" s="7"/>
      <c r="K63" s="7"/>
      <c r="L63" s="7"/>
      <c r="M63" s="8"/>
      <c r="N63" s="33"/>
      <c r="O63" s="29"/>
      <c r="P63" s="29"/>
      <c r="Q63" s="29"/>
      <c r="R63" s="29"/>
      <c r="S63" s="29"/>
      <c r="T63" s="29"/>
    </row>
    <row r="64" spans="1:20">
      <c r="A64" s="31"/>
      <c r="B64" s="6"/>
      <c r="C64" s="6"/>
      <c r="D64" s="6"/>
      <c r="E64" s="6"/>
      <c r="F64" s="19"/>
      <c r="G64" s="7"/>
      <c r="H64" s="7"/>
      <c r="I64" s="7"/>
      <c r="J64" s="7"/>
      <c r="K64" s="7"/>
      <c r="L64" s="7"/>
      <c r="M64" s="8"/>
    </row>
    <row r="65" spans="2:13">
      <c r="B65" s="6"/>
      <c r="C65" s="6"/>
      <c r="D65" s="6"/>
      <c r="E65" s="6"/>
      <c r="F65" s="19"/>
      <c r="G65" s="7"/>
      <c r="H65" s="7"/>
      <c r="I65" s="7"/>
      <c r="J65" s="7"/>
      <c r="K65" s="7"/>
      <c r="L65" s="7"/>
      <c r="M65" s="8"/>
    </row>
    <row r="66" spans="2:13">
      <c r="B66" s="6"/>
      <c r="C66" s="6"/>
      <c r="D66" s="6"/>
      <c r="E66" s="6"/>
      <c r="F66" s="19"/>
      <c r="G66" s="7"/>
      <c r="H66" s="7"/>
      <c r="I66" s="7"/>
      <c r="J66" s="7"/>
      <c r="K66" s="7"/>
      <c r="L66" s="7"/>
      <c r="M66" s="8"/>
    </row>
  </sheetData>
  <autoFilter ref="A3:S25">
    <sortState ref="A4:O32">
      <sortCondition ref="A3:A29"/>
    </sortState>
  </autoFilter>
  <phoneticPr fontId="0" type="noConversion"/>
  <hyperlinks>
    <hyperlink ref="M13" r:id="rId1"/>
    <hyperlink ref="M6" r:id="rId2"/>
    <hyperlink ref="M7" r:id="rId3"/>
    <hyperlink ref="M9" r:id="rId4"/>
    <hyperlink ref="M8" r:id="rId5"/>
    <hyperlink ref="M12" r:id="rId6"/>
    <hyperlink ref="M14" r:id="rId7"/>
    <hyperlink ref="M15" r:id="rId8"/>
    <hyperlink ref="M16" r:id="rId9"/>
    <hyperlink ref="M17" r:id="rId10"/>
    <hyperlink ref="M20" r:id="rId11"/>
    <hyperlink ref="M21" r:id="rId12"/>
    <hyperlink ref="M22" r:id="rId13"/>
    <hyperlink ref="M23" r:id="rId14"/>
    <hyperlink ref="M25" r:id="rId15"/>
    <hyperlink ref="M26" r:id="rId16"/>
    <hyperlink ref="M27" r:id="rId17"/>
    <hyperlink ref="M28" r:id="rId18"/>
    <hyperlink ref="M18" r:id="rId19"/>
    <hyperlink ref="M19" r:id="rId20"/>
    <hyperlink ref="M29" r:id="rId21"/>
    <hyperlink ref="M30" r:id="rId22"/>
    <hyperlink ref="M31" r:id="rId23"/>
    <hyperlink ref="M32" r:id="rId24"/>
    <hyperlink ref="M33" r:id="rId25"/>
    <hyperlink ref="M34" r:id="rId26"/>
    <hyperlink ref="M11" r:id="rId27"/>
    <hyperlink ref="M10" r:id="rId28"/>
    <hyperlink ref="M35" r:id="rId29"/>
    <hyperlink ref="M36" r:id="rId30"/>
    <hyperlink ref="M37" r:id="rId31"/>
    <hyperlink ref="M38" r:id="rId32"/>
    <hyperlink ref="M5" r:id="rId33"/>
    <hyperlink ref="M24" r:id="rId34"/>
  </hyperlinks>
  <printOptions horizontalCentered="1"/>
  <pageMargins left="0.39370078740157483" right="0.39370078740157483" top="0.59055118110236227" bottom="0.59055118110236227" header="0.19685039370078741" footer="0.15748031496062992"/>
  <pageSetup paperSize="9" scale="66" fitToHeight="0" orientation="landscape" r:id="rId35"/>
  <headerFooter alignWithMargins="0">
    <oddHeader>&amp;L&amp;"Arial,Fed"&amp;16Mejrup Fodbold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Spillere</vt:lpstr>
      <vt:lpstr>Ark1</vt:lpstr>
      <vt:lpstr>Spillere!Udskriftsområde</vt:lpstr>
    </vt:vector>
  </TitlesOfParts>
  <Company>Bang &amp; Olufsen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Jacobsen</dc:creator>
  <cp:lastModifiedBy>OEM User</cp:lastModifiedBy>
  <cp:lastPrinted>2011-04-14T18:34:47Z</cp:lastPrinted>
  <dcterms:created xsi:type="dcterms:W3CDTF">2007-04-11T19:56:50Z</dcterms:created>
  <dcterms:modified xsi:type="dcterms:W3CDTF">2011-08-16T19:57:20Z</dcterms:modified>
</cp:coreProperties>
</file>