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kov.com\archives\private\JEN\Privat\Tippeklub\Odds koncept\"/>
    </mc:Choice>
  </mc:AlternateContent>
  <bookViews>
    <workbookView xWindow="120" yWindow="120" windowWidth="20730" windowHeight="11760"/>
  </bookViews>
  <sheets>
    <sheet name="Odds Liga" sheetId="1" r:id="rId1"/>
    <sheet name="3 ud af 4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W9" i="2" l="1"/>
  <c r="W8" i="2"/>
  <c r="W7" i="2"/>
  <c r="W6" i="2"/>
  <c r="W5" i="2"/>
  <c r="X13" i="2" l="1"/>
  <c r="X14" i="2" s="1"/>
  <c r="X6" i="1" l="1"/>
  <c r="X7" i="1"/>
  <c r="X8" i="1"/>
  <c r="X9" i="1"/>
  <c r="X5" i="1"/>
  <c r="X12" i="1" l="1"/>
  <c r="X13" i="1" s="1"/>
</calcChain>
</file>

<file path=xl/comments1.xml><?xml version="1.0" encoding="utf-8"?>
<comments xmlns="http://schemas.openxmlformats.org/spreadsheetml/2006/main">
  <authors>
    <author>Jens Ebbesen Nielsen</author>
  </authors>
  <commentList>
    <comment ref="U5" authorId="0" shapeId="0">
      <text>
        <r>
          <rPr>
            <b/>
            <sz val="9"/>
            <color indexed="81"/>
            <rFont val="Tahoma"/>
            <charset val="1"/>
          </rPr>
          <t>Jens Ebbesen Nielsen:</t>
        </r>
        <r>
          <rPr>
            <sz val="9"/>
            <color indexed="81"/>
            <rFont val="Tahoma"/>
            <charset val="1"/>
          </rPr>
          <t xml:space="preserve">
For sen indmelding</t>
        </r>
      </text>
    </comment>
  </commentList>
</comments>
</file>

<file path=xl/sharedStrings.xml><?xml version="1.0" encoding="utf-8"?>
<sst xmlns="http://schemas.openxmlformats.org/spreadsheetml/2006/main" count="120" uniqueCount="84">
  <si>
    <t>Nyggi</t>
  </si>
  <si>
    <t>Riisi</t>
  </si>
  <si>
    <t>Palland</t>
  </si>
  <si>
    <t>Formand</t>
  </si>
  <si>
    <t>Store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</si>
  <si>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</si>
  <si>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</si>
  <si>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</si>
  <si>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</si>
  <si>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</si>
  <si>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</si>
  <si>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</si>
  <si>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</si>
  <si>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</si>
  <si>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</si>
  <si>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</si>
  <si>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</si>
  <si>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</si>
  <si>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</si>
  <si>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</si>
  <si>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</si>
  <si>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</si>
  <si>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</si>
  <si>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</si>
  <si>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</si>
  <si>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Point</t>
  </si>
  <si>
    <t>Indspillet kr.</t>
  </si>
  <si>
    <t>Placering</t>
  </si>
  <si>
    <t>Tilbagebetaling %</t>
  </si>
  <si>
    <t>Total gevinst</t>
  </si>
  <si>
    <t>Hvad er Odds Ligaen (i daglig tale kaldet H2H Ligaen)</t>
  </si>
  <si>
    <t>1. Odds konceptet er 1 ud af 2 spilkoncepter i Tippeklubben</t>
  </si>
  <si>
    <t>2. Der spilles én dyst pr. weekend jf. ovenstående matrix</t>
  </si>
  <si>
    <t>3. Der spilles alle mod alle</t>
  </si>
  <si>
    <t>Hvordan spilles der</t>
  </si>
  <si>
    <t>1. De to duallanter spiller for kr. 100 hver</t>
  </si>
  <si>
    <t>2. Der må spilles på enten</t>
  </si>
  <si>
    <t xml:space="preserve">   2a. 1 singlekamp (f.eks. kr. 100 på Chelsea)</t>
  </si>
  <si>
    <t xml:space="preserve">   2b. 1 kombination af 2 kampe (f.eks. kr. 100 på Chelsea og Liverpool)</t>
  </si>
  <si>
    <t>3. Alle gevinster tilfalder Tippeklubben</t>
  </si>
  <si>
    <t>4. Alle kampe skal, medmindre andet aftales, afvikles lørdag og/eller søndag</t>
  </si>
  <si>
    <t>5. Det placerede væddemål skal kun indmeldes til den siddende Formand senest lørdag kl. 10:00. Formanden offentliggøre de spillede væddemål til de øvrige medlemmer efter lørdag kl. 10:00.</t>
  </si>
  <si>
    <t xml:space="preserve">   5a. Såfremt Formanden selv er parten i "kampen", indmeldes der i stedet til den af Formanden udpegede person</t>
  </si>
  <si>
    <t>Hvem vinder</t>
  </si>
  <si>
    <t>2. Vinderen af Odds Ligaen afgøres således</t>
  </si>
  <si>
    <t xml:space="preserve">   2a. Flest scorede point</t>
  </si>
  <si>
    <t xml:space="preserve">   2b. Total antal spillede kroner</t>
  </si>
  <si>
    <t xml:space="preserve">   2c. Indbyrdes opgør, målt på antal point</t>
  </si>
  <si>
    <t xml:space="preserve">   2d. Indbyrdes opgør, målt på indspillede kroner</t>
  </si>
  <si>
    <t>Øvrigt</t>
  </si>
  <si>
    <t>1. Deadlines skal overholdes, ellers fratrækkes automatisk 1 point fra den faktiske score (så minus 1 point og 2 point er også muligt i en dyst)</t>
  </si>
  <si>
    <t>2. Vinderen af Odds Ligaen vinder følgende</t>
  </si>
  <si>
    <t xml:space="preserve"> </t>
  </si>
  <si>
    <t xml:space="preserve">   2a. Kontant kr. 250 fra Tippeklubben, som invisteres (Læs; spilles) til gavn for Tippeklubben. Dog beholder man selv 50 % af en evt. præmie</t>
  </si>
  <si>
    <t>// Spilansvarlig</t>
  </si>
  <si>
    <t>gevinst</t>
  </si>
  <si>
    <t>Hvad er 3/4</t>
  </si>
  <si>
    <t>1. 3/4 er 1 ud af 2 spilkoncepter i Tippeklubben</t>
  </si>
  <si>
    <t>2. Der spilles en fælles 3/4 kupon hver weekend jf. ovenstående matrix</t>
  </si>
  <si>
    <t>3. Vedkommende der spiller kuponen, er oversidder den pågældende weekend, og melder derfor ikke en kamp ind</t>
  </si>
  <si>
    <t>1. Hvert medlem melder en kamp ind til vedkommende der spiller, senest lørdag kl. 10:00</t>
  </si>
  <si>
    <t>2. Alle kampe skal, medmindre andet aftales, afvikles lørdag og/eller søndag</t>
  </si>
  <si>
    <t>3. Det placerede væddemål skal kun indmeldes til den person der spiller kuponen. Vedkommende offentliggøre den spillede kupon til de øvrige medlemmer efter lørdag kl. 10:00.</t>
  </si>
  <si>
    <t>Hvem vinder /hvem taber</t>
  </si>
  <si>
    <t>1. En kikset kamp giver minus 1 point, en "sejr" giver 2 point</t>
  </si>
  <si>
    <t>2. Vinderen af 3/4 afgøres således</t>
  </si>
  <si>
    <t xml:space="preserve">   2a. Flest antal scorede point</t>
  </si>
  <si>
    <t xml:space="preserve">   2b. Flest antal "sejre" i træk</t>
  </si>
  <si>
    <t>3. Taberen af 3/4 afgøres således</t>
  </si>
  <si>
    <t xml:space="preserve">   3a. Mindst antal scorede point</t>
  </si>
  <si>
    <t xml:space="preserve">   3b. Flest antal kiksere i træk</t>
  </si>
  <si>
    <t>1. Deadlines skal overholdes, ellers er spilansvarlig i sin gode ret til at fratrække 1 point</t>
  </si>
  <si>
    <t>2. Vinderen af 3/4 vinder</t>
  </si>
  <si>
    <t xml:space="preserve">   2a. Kr. 200 af taberen</t>
  </si>
  <si>
    <t>3. Taberen af 3/4 taber</t>
  </si>
  <si>
    <t xml:space="preserve">   3a. Kr. 200 til vinderen</t>
  </si>
  <si>
    <r>
      <t xml:space="preserve">1. En vundet dyst giver 3 point, uafgjort giver 1 point og nederlag giver 0 point. </t>
    </r>
    <r>
      <rPr>
        <b/>
        <sz val="10"/>
        <color theme="1"/>
        <rFont val="Arial"/>
        <family val="2"/>
      </rPr>
      <t>Misser begge duallanter deres væddemål, får begge 0 point</t>
    </r>
  </si>
  <si>
    <t>Indskud</t>
  </si>
  <si>
    <t>13. juli</t>
  </si>
  <si>
    <t>23. nov.</t>
  </si>
  <si>
    <t>Odds Ligaen Efterår 2013 - Tippeklubben A/S</t>
  </si>
  <si>
    <t>Tippeklubben A/S</t>
  </si>
  <si>
    <t>3/4 Efterår 2013 - Tippeklubben A/S</t>
  </si>
  <si>
    <t>CHAMP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</si>
</sst>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7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9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4" borderId="1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1"/>
  <sheetViews>
    <sheetView tabSelected="1" zoomScaleNormal="100" workbookViewId="0">
      <pane xSplit="1" ySplit="4" topLeftCell="F5" activePane="bottomRight" state="frozen"/>
      <selection pane="topRight" activeCell="B1" sqref="B1"/>
      <selection pane="bottomLeft" activeCell="A5" sqref="A5"/>
      <selection pane="bottomRight" activeCell="Z5" sqref="Z5"/>
    </sheetView>
  </sheetViews>
  <sheetFormatPr defaultRowHeight="15" x14ac:dyDescent="0.25"/>
  <cols>
    <col min="22" max="22" width="3.5703125" customWidth="1"/>
    <col min="23" max="23" width="16.42578125" style="1" customWidth="1"/>
    <col min="24" max="24" width="12.140625" style="1" bestFit="1" customWidth="1"/>
    <col min="25" max="25" width="9.140625" style="1"/>
  </cols>
  <sheetData>
    <row r="1" spans="1:26" s="3" customFormat="1" x14ac:dyDescent="0.25">
      <c r="A1" s="2" t="s">
        <v>80</v>
      </c>
      <c r="W1" s="16"/>
      <c r="X1" s="16"/>
      <c r="Y1" s="16"/>
    </row>
    <row r="2" spans="1:26" s="4" customFormat="1" ht="12.75" x14ac:dyDescent="0.2">
      <c r="W2" s="9"/>
      <c r="X2" s="9"/>
      <c r="Y2" s="9"/>
    </row>
    <row r="3" spans="1:26" s="4" customFormat="1" ht="12.75" x14ac:dyDescent="0.2">
      <c r="B3" s="14" t="s">
        <v>78</v>
      </c>
      <c r="U3" s="14" t="s">
        <v>79</v>
      </c>
      <c r="W3" s="9"/>
      <c r="X3" s="9"/>
      <c r="Y3" s="9"/>
    </row>
    <row r="4" spans="1:26" s="4" customFormat="1" ht="13.5" thickBot="1" x14ac:dyDescent="0.25">
      <c r="A4" s="10"/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11</v>
      </c>
      <c r="I4" s="20" t="s">
        <v>12</v>
      </c>
      <c r="J4" s="20" t="s">
        <v>13</v>
      </c>
      <c r="K4" s="20" t="s">
        <v>14</v>
      </c>
      <c r="L4" s="20" t="s">
        <v>15</v>
      </c>
      <c r="M4" s="20" t="s">
        <v>16</v>
      </c>
      <c r="N4" s="20" t="s">
        <v>17</v>
      </c>
      <c r="O4" s="20" t="s">
        <v>18</v>
      </c>
      <c r="P4" s="20" t="s">
        <v>19</v>
      </c>
      <c r="Q4" s="20" t="s">
        <v>20</v>
      </c>
      <c r="R4" s="20" t="s">
        <v>21</v>
      </c>
      <c r="S4" s="20" t="s">
        <v>22</v>
      </c>
      <c r="T4" s="20" t="s">
        <v>23</v>
      </c>
      <c r="U4" s="20" t="s">
        <v>24</v>
      </c>
      <c r="W4" s="13" t="s">
        <v>25</v>
      </c>
      <c r="X4" s="13" t="s">
        <v>26</v>
      </c>
      <c r="Y4" s="13" t="s">
        <v>27</v>
      </c>
    </row>
    <row r="5" spans="1:26" s="4" customFormat="1" ht="12.75" x14ac:dyDescent="0.2">
      <c r="A5" s="19" t="s">
        <v>0</v>
      </c>
      <c r="B5" s="40">
        <v>0</v>
      </c>
      <c r="C5" s="21"/>
      <c r="D5" s="44">
        <v>0</v>
      </c>
      <c r="E5" s="21"/>
      <c r="F5" s="22"/>
      <c r="G5" s="40">
        <v>0</v>
      </c>
      <c r="H5" s="21"/>
      <c r="I5" s="21"/>
      <c r="J5" s="44">
        <v>0</v>
      </c>
      <c r="K5" s="22"/>
      <c r="L5" s="48">
        <v>437</v>
      </c>
      <c r="M5" s="21"/>
      <c r="N5" s="51">
        <v>392</v>
      </c>
      <c r="O5" s="21"/>
      <c r="P5" s="22"/>
      <c r="Q5" s="48">
        <v>456</v>
      </c>
      <c r="R5" s="21"/>
      <c r="S5" s="21"/>
      <c r="T5" s="44">
        <v>0</v>
      </c>
      <c r="U5" s="22"/>
      <c r="W5" s="18">
        <v>9</v>
      </c>
      <c r="X5" s="18">
        <f>SUM(B5:U5)</f>
        <v>1285</v>
      </c>
      <c r="Y5" s="18">
        <v>1</v>
      </c>
      <c r="Z5" s="52" t="s">
        <v>83</v>
      </c>
    </row>
    <row r="6" spans="1:26" s="4" customFormat="1" ht="12.75" x14ac:dyDescent="0.2">
      <c r="A6" s="19" t="s">
        <v>1</v>
      </c>
      <c r="B6" s="41">
        <v>0</v>
      </c>
      <c r="C6" s="17"/>
      <c r="D6" s="17"/>
      <c r="E6" s="42">
        <v>0</v>
      </c>
      <c r="F6" s="24"/>
      <c r="G6" s="23"/>
      <c r="H6" s="42">
        <v>0</v>
      </c>
      <c r="I6" s="17"/>
      <c r="J6" s="17"/>
      <c r="K6" s="45">
        <v>394</v>
      </c>
      <c r="L6" s="49">
        <v>271</v>
      </c>
      <c r="M6" s="17"/>
      <c r="N6" s="17"/>
      <c r="O6" s="42">
        <v>0</v>
      </c>
      <c r="P6" s="24"/>
      <c r="Q6" s="23"/>
      <c r="R6" s="17"/>
      <c r="S6" s="42">
        <v>0</v>
      </c>
      <c r="T6" s="17"/>
      <c r="U6" s="45">
        <v>280</v>
      </c>
      <c r="W6" s="18">
        <v>6</v>
      </c>
      <c r="X6" s="18">
        <f t="shared" ref="X6:X9" si="0">SUM(B6:U6)</f>
        <v>945</v>
      </c>
      <c r="Y6" s="18">
        <v>3</v>
      </c>
    </row>
    <row r="7" spans="1:26" s="4" customFormat="1" ht="12.75" x14ac:dyDescent="0.2">
      <c r="A7" s="19" t="s">
        <v>2</v>
      </c>
      <c r="B7" s="23"/>
      <c r="C7" s="17"/>
      <c r="D7" s="42">
        <v>0</v>
      </c>
      <c r="E7" s="17"/>
      <c r="F7" s="45">
        <v>353</v>
      </c>
      <c r="G7" s="23"/>
      <c r="H7" s="17"/>
      <c r="I7" s="42">
        <v>0</v>
      </c>
      <c r="J7" s="17"/>
      <c r="K7" s="47">
        <v>0</v>
      </c>
      <c r="L7" s="23"/>
      <c r="M7" s="17"/>
      <c r="N7" s="42">
        <v>0</v>
      </c>
      <c r="O7" s="17"/>
      <c r="P7" s="45">
        <v>600</v>
      </c>
      <c r="Q7" s="23"/>
      <c r="R7" s="50">
        <v>326</v>
      </c>
      <c r="S7" s="17"/>
      <c r="T7" s="17"/>
      <c r="U7" s="47">
        <v>0</v>
      </c>
      <c r="W7" s="18">
        <v>9</v>
      </c>
      <c r="X7" s="18">
        <f t="shared" si="0"/>
        <v>1279</v>
      </c>
      <c r="Y7" s="18">
        <v>2</v>
      </c>
    </row>
    <row r="8" spans="1:26" s="4" customFormat="1" ht="12.75" x14ac:dyDescent="0.2">
      <c r="A8" s="19" t="s">
        <v>3</v>
      </c>
      <c r="B8" s="23"/>
      <c r="C8" s="42">
        <v>0</v>
      </c>
      <c r="D8" s="17"/>
      <c r="E8" s="42">
        <v>0</v>
      </c>
      <c r="F8" s="24"/>
      <c r="G8" s="41">
        <v>0</v>
      </c>
      <c r="H8" s="17"/>
      <c r="I8" s="42">
        <v>0</v>
      </c>
      <c r="J8" s="17"/>
      <c r="K8" s="24"/>
      <c r="L8" s="23"/>
      <c r="M8" s="50">
        <v>288</v>
      </c>
      <c r="N8" s="17"/>
      <c r="O8" s="50">
        <v>261</v>
      </c>
      <c r="P8" s="24"/>
      <c r="Q8" s="42">
        <v>0</v>
      </c>
      <c r="R8" s="42">
        <v>0</v>
      </c>
      <c r="S8" s="17"/>
      <c r="T8" s="17"/>
      <c r="U8" s="24"/>
      <c r="W8" s="18">
        <v>6</v>
      </c>
      <c r="X8" s="18">
        <f t="shared" si="0"/>
        <v>549</v>
      </c>
      <c r="Y8" s="18">
        <v>4</v>
      </c>
    </row>
    <row r="9" spans="1:26" s="4" customFormat="1" ht="13.5" thickBot="1" x14ac:dyDescent="0.25">
      <c r="A9" s="19" t="s">
        <v>4</v>
      </c>
      <c r="B9" s="25"/>
      <c r="C9" s="43">
        <v>0</v>
      </c>
      <c r="D9" s="26"/>
      <c r="E9" s="26"/>
      <c r="F9" s="46">
        <v>0</v>
      </c>
      <c r="G9" s="25"/>
      <c r="H9" s="43">
        <v>0</v>
      </c>
      <c r="I9" s="26"/>
      <c r="J9" s="43">
        <v>0</v>
      </c>
      <c r="K9" s="27"/>
      <c r="L9" s="25"/>
      <c r="M9" s="43">
        <v>0</v>
      </c>
      <c r="N9" s="26"/>
      <c r="O9" s="26"/>
      <c r="P9" s="46">
        <v>0</v>
      </c>
      <c r="Q9" s="25"/>
      <c r="R9" s="26"/>
      <c r="S9" s="43">
        <v>0</v>
      </c>
      <c r="T9" s="43">
        <v>0</v>
      </c>
      <c r="U9" s="27"/>
      <c r="W9" s="18">
        <v>0</v>
      </c>
      <c r="X9" s="18">
        <f t="shared" si="0"/>
        <v>0</v>
      </c>
      <c r="Y9" s="18">
        <v>5</v>
      </c>
      <c r="Z9" s="15"/>
    </row>
    <row r="10" spans="1:26" s="4" customFormat="1" ht="12.75" x14ac:dyDescent="0.2">
      <c r="W10" s="9"/>
      <c r="X10" s="9"/>
      <c r="Y10" s="9"/>
    </row>
    <row r="11" spans="1:26" s="4" customFormat="1" ht="12.75" x14ac:dyDescent="0.2">
      <c r="W11" s="9" t="s">
        <v>77</v>
      </c>
      <c r="X11" s="11">
        <v>4000</v>
      </c>
      <c r="Y11" s="9"/>
    </row>
    <row r="12" spans="1:26" s="4" customFormat="1" ht="12.75" x14ac:dyDescent="0.2">
      <c r="A12" s="8" t="s">
        <v>30</v>
      </c>
      <c r="W12" s="9" t="s">
        <v>29</v>
      </c>
      <c r="X12" s="11">
        <f>SUM(X5:X9)</f>
        <v>4058</v>
      </c>
      <c r="Y12" s="9"/>
    </row>
    <row r="13" spans="1:26" s="4" customFormat="1" ht="12.75" x14ac:dyDescent="0.2">
      <c r="A13" s="4" t="s">
        <v>31</v>
      </c>
      <c r="W13" s="9" t="s">
        <v>28</v>
      </c>
      <c r="X13" s="12">
        <f>X12/X11*100</f>
        <v>101.44999999999999</v>
      </c>
      <c r="Y13" s="9"/>
    </row>
    <row r="14" spans="1:26" s="4" customFormat="1" ht="12.75" x14ac:dyDescent="0.2">
      <c r="A14" s="4" t="s">
        <v>32</v>
      </c>
      <c r="W14" s="9"/>
      <c r="X14" s="9"/>
      <c r="Y14" s="9"/>
    </row>
    <row r="15" spans="1:26" s="4" customFormat="1" ht="12.75" x14ac:dyDescent="0.2">
      <c r="A15" s="4" t="s">
        <v>33</v>
      </c>
      <c r="W15" s="9"/>
      <c r="X15" s="9"/>
      <c r="Y15" s="9"/>
    </row>
    <row r="16" spans="1:26" s="4" customFormat="1" ht="12.75" x14ac:dyDescent="0.2">
      <c r="W16" s="9"/>
      <c r="X16" s="9"/>
      <c r="Y16" s="9"/>
    </row>
    <row r="17" spans="1:25" s="4" customFormat="1" ht="12.75" x14ac:dyDescent="0.2">
      <c r="A17" s="8" t="s">
        <v>34</v>
      </c>
      <c r="W17" s="9"/>
      <c r="X17" s="9"/>
      <c r="Y17" s="9"/>
    </row>
    <row r="18" spans="1:25" s="4" customFormat="1" ht="12.75" x14ac:dyDescent="0.2">
      <c r="A18" s="4" t="s">
        <v>35</v>
      </c>
      <c r="W18" s="9"/>
      <c r="X18" s="9"/>
      <c r="Y18" s="9"/>
    </row>
    <row r="19" spans="1:25" s="4" customFormat="1" ht="12.75" x14ac:dyDescent="0.2">
      <c r="A19" s="4" t="s">
        <v>36</v>
      </c>
      <c r="W19" s="9"/>
      <c r="X19" s="9"/>
      <c r="Y19" s="9"/>
    </row>
    <row r="20" spans="1:25" s="4" customFormat="1" ht="12.75" x14ac:dyDescent="0.2">
      <c r="A20" s="4" t="s">
        <v>37</v>
      </c>
      <c r="W20" s="9"/>
      <c r="X20" s="9"/>
      <c r="Y20" s="9"/>
    </row>
    <row r="21" spans="1:25" s="4" customFormat="1" ht="12.75" x14ac:dyDescent="0.2">
      <c r="A21" s="4" t="s">
        <v>38</v>
      </c>
      <c r="W21" s="9"/>
      <c r="X21" s="9"/>
      <c r="Y21" s="9"/>
    </row>
    <row r="22" spans="1:25" s="4" customFormat="1" ht="12.75" x14ac:dyDescent="0.2">
      <c r="A22" s="4" t="s">
        <v>39</v>
      </c>
      <c r="W22" s="9"/>
      <c r="X22" s="9"/>
      <c r="Y22" s="9"/>
    </row>
    <row r="23" spans="1:25" s="4" customFormat="1" ht="12.75" x14ac:dyDescent="0.2">
      <c r="A23" s="4" t="s">
        <v>40</v>
      </c>
      <c r="W23" s="9"/>
      <c r="X23" s="9"/>
      <c r="Y23" s="9"/>
    </row>
    <row r="24" spans="1:25" s="4" customFormat="1" ht="12.75" x14ac:dyDescent="0.2">
      <c r="A24" s="4" t="s">
        <v>41</v>
      </c>
      <c r="W24" s="9"/>
      <c r="X24" s="9"/>
      <c r="Y24" s="9"/>
    </row>
    <row r="25" spans="1:25" s="4" customFormat="1" ht="12.75" x14ac:dyDescent="0.2">
      <c r="A25" s="4" t="s">
        <v>42</v>
      </c>
      <c r="W25" s="9"/>
      <c r="X25" s="9"/>
      <c r="Y25" s="9"/>
    </row>
    <row r="26" spans="1:25" s="4" customFormat="1" ht="12.75" x14ac:dyDescent="0.2">
      <c r="W26" s="9"/>
      <c r="X26" s="9"/>
      <c r="Y26" s="9"/>
    </row>
    <row r="27" spans="1:25" s="4" customFormat="1" ht="12.75" x14ac:dyDescent="0.2">
      <c r="A27" s="8" t="s">
        <v>43</v>
      </c>
      <c r="W27" s="9"/>
      <c r="X27" s="9"/>
      <c r="Y27" s="9"/>
    </row>
    <row r="28" spans="1:25" s="4" customFormat="1" ht="12.75" x14ac:dyDescent="0.2">
      <c r="A28" s="4" t="s">
        <v>76</v>
      </c>
      <c r="W28" s="9"/>
      <c r="X28" s="9"/>
      <c r="Y28" s="9"/>
    </row>
    <row r="29" spans="1:25" s="4" customFormat="1" ht="12.75" x14ac:dyDescent="0.2">
      <c r="A29" s="4" t="s">
        <v>44</v>
      </c>
      <c r="W29" s="9"/>
      <c r="X29" s="9"/>
      <c r="Y29" s="9"/>
    </row>
    <row r="30" spans="1:25" s="4" customFormat="1" ht="12.75" x14ac:dyDescent="0.2">
      <c r="A30" s="4" t="s">
        <v>45</v>
      </c>
      <c r="W30" s="9"/>
      <c r="X30" s="9"/>
      <c r="Y30" s="9"/>
    </row>
    <row r="31" spans="1:25" s="4" customFormat="1" ht="12.75" x14ac:dyDescent="0.2">
      <c r="A31" s="4" t="s">
        <v>46</v>
      </c>
      <c r="W31" s="9"/>
      <c r="X31" s="9"/>
      <c r="Y31" s="9"/>
    </row>
    <row r="32" spans="1:25" s="4" customFormat="1" ht="12.75" x14ac:dyDescent="0.2">
      <c r="A32" s="4" t="s">
        <v>47</v>
      </c>
      <c r="W32" s="9"/>
      <c r="X32" s="9"/>
      <c r="Y32" s="9"/>
    </row>
    <row r="33" spans="1:25" s="4" customFormat="1" ht="12.75" x14ac:dyDescent="0.2">
      <c r="A33" s="4" t="s">
        <v>48</v>
      </c>
      <c r="W33" s="9"/>
      <c r="X33" s="9"/>
      <c r="Y33" s="9"/>
    </row>
    <row r="34" spans="1:25" s="4" customFormat="1" ht="12.75" x14ac:dyDescent="0.2">
      <c r="W34" s="9"/>
      <c r="X34" s="9"/>
      <c r="Y34" s="9"/>
    </row>
    <row r="35" spans="1:25" s="4" customFormat="1" ht="12.75" x14ac:dyDescent="0.2">
      <c r="A35" s="8" t="s">
        <v>49</v>
      </c>
      <c r="W35" s="9"/>
      <c r="X35" s="9"/>
      <c r="Y35" s="9"/>
    </row>
    <row r="36" spans="1:25" s="4" customFormat="1" ht="12.75" x14ac:dyDescent="0.2">
      <c r="A36" s="4" t="s">
        <v>50</v>
      </c>
      <c r="W36" s="9"/>
      <c r="X36" s="9"/>
      <c r="Y36" s="9"/>
    </row>
    <row r="37" spans="1:25" s="4" customFormat="1" ht="12.75" x14ac:dyDescent="0.2">
      <c r="A37" s="4" t="s">
        <v>51</v>
      </c>
      <c r="W37" s="9"/>
      <c r="X37" s="9"/>
      <c r="Y37" s="9"/>
    </row>
    <row r="38" spans="1:25" s="4" customFormat="1" ht="12.75" x14ac:dyDescent="0.2">
      <c r="A38" s="4" t="s">
        <v>53</v>
      </c>
      <c r="W38" s="9"/>
      <c r="X38" s="9"/>
      <c r="Y38" s="9"/>
    </row>
    <row r="39" spans="1:25" s="3" customFormat="1" ht="14.25" x14ac:dyDescent="0.2">
      <c r="A39" s="3" t="s">
        <v>52</v>
      </c>
      <c r="W39" s="16"/>
      <c r="X39" s="16"/>
      <c r="Y39" s="16"/>
    </row>
    <row r="40" spans="1:25" s="3" customFormat="1" ht="14.25" x14ac:dyDescent="0.2">
      <c r="A40" s="3" t="s">
        <v>54</v>
      </c>
      <c r="W40" s="16"/>
      <c r="X40" s="16"/>
      <c r="Y40" s="16"/>
    </row>
    <row r="41" spans="1:25" x14ac:dyDescent="0.25">
      <c r="A41" s="3" t="s">
        <v>81</v>
      </c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workbookViewId="0">
      <pane xSplit="1" ySplit="4" topLeftCell="F5" activePane="bottomRight" state="frozen"/>
      <selection pane="topRight" activeCell="B1" sqref="B1"/>
      <selection pane="bottomLeft" activeCell="A5" sqref="A5"/>
      <selection pane="bottomRight" activeCell="U11" sqref="U11"/>
    </sheetView>
  </sheetViews>
  <sheetFormatPr defaultRowHeight="14.25" x14ac:dyDescent="0.2"/>
  <cols>
    <col min="1" max="21" width="9.140625" style="3"/>
    <col min="22" max="22" width="5.5703125" style="3" customWidth="1"/>
    <col min="23" max="23" width="15.7109375" style="3" bestFit="1" customWidth="1"/>
    <col min="24" max="16384" width="9.140625" style="3"/>
  </cols>
  <sheetData>
    <row r="1" spans="1:25" ht="15" x14ac:dyDescent="0.25">
      <c r="A1" s="2" t="s">
        <v>82</v>
      </c>
    </row>
    <row r="2" spans="1:25" s="4" customFormat="1" ht="12.75" x14ac:dyDescent="0.2"/>
    <row r="3" spans="1:25" s="4" customFormat="1" ht="12.75" x14ac:dyDescent="0.2">
      <c r="B3" s="14" t="s">
        <v>78</v>
      </c>
      <c r="U3" s="14" t="s">
        <v>79</v>
      </c>
    </row>
    <row r="4" spans="1:25" s="4" customFormat="1" ht="13.5" thickBot="1" x14ac:dyDescent="0.25">
      <c r="A4" s="5"/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11</v>
      </c>
      <c r="I4" s="20" t="s">
        <v>12</v>
      </c>
      <c r="J4" s="20" t="s">
        <v>13</v>
      </c>
      <c r="K4" s="20" t="s">
        <v>14</v>
      </c>
      <c r="L4" s="20" t="s">
        <v>15</v>
      </c>
      <c r="M4" s="20" t="s">
        <v>16</v>
      </c>
      <c r="N4" s="20" t="s">
        <v>17</v>
      </c>
      <c r="O4" s="20" t="s">
        <v>18</v>
      </c>
      <c r="P4" s="20" t="s">
        <v>19</v>
      </c>
      <c r="Q4" s="20" t="s">
        <v>20</v>
      </c>
      <c r="R4" s="20" t="s">
        <v>21</v>
      </c>
      <c r="S4" s="20" t="s">
        <v>22</v>
      </c>
      <c r="T4" s="20" t="s">
        <v>23</v>
      </c>
      <c r="U4" s="20" t="s">
        <v>24</v>
      </c>
      <c r="W4" s="13" t="s">
        <v>25</v>
      </c>
    </row>
    <row r="5" spans="1:25" s="4" customFormat="1" ht="12.75" x14ac:dyDescent="0.2">
      <c r="A5" s="19" t="s">
        <v>0</v>
      </c>
      <c r="B5" s="28">
        <v>2</v>
      </c>
      <c r="C5" s="29">
        <v>-1</v>
      </c>
      <c r="D5" s="29">
        <v>-1</v>
      </c>
      <c r="E5" s="30">
        <v>170</v>
      </c>
      <c r="F5" s="31">
        <v>2</v>
      </c>
      <c r="G5" s="28">
        <v>-1</v>
      </c>
      <c r="H5" s="29">
        <v>-1</v>
      </c>
      <c r="I5" s="29">
        <v>2</v>
      </c>
      <c r="J5" s="30">
        <v>170</v>
      </c>
      <c r="K5" s="31">
        <v>2</v>
      </c>
      <c r="L5" s="28">
        <v>-1</v>
      </c>
      <c r="M5" s="29">
        <v>2</v>
      </c>
      <c r="N5" s="29">
        <v>2</v>
      </c>
      <c r="O5" s="30">
        <v>170</v>
      </c>
      <c r="P5" s="31">
        <v>-1</v>
      </c>
      <c r="Q5" s="28">
        <v>2</v>
      </c>
      <c r="R5" s="29">
        <v>2</v>
      </c>
      <c r="S5" s="29">
        <v>-1</v>
      </c>
      <c r="T5" s="30">
        <v>170</v>
      </c>
      <c r="U5" s="31">
        <v>-1</v>
      </c>
      <c r="W5" s="39">
        <f>SUM(B5,C5,D5,F5,G5,H5,I5,K5,L5,M5,N5,P5,Q5,R5,S5,U5)</f>
        <v>8</v>
      </c>
    </row>
    <row r="6" spans="1:25" s="4" customFormat="1" ht="12.75" x14ac:dyDescent="0.2">
      <c r="A6" s="19" t="s">
        <v>1</v>
      </c>
      <c r="B6" s="32">
        <v>2</v>
      </c>
      <c r="C6" s="33">
        <v>170</v>
      </c>
      <c r="D6" s="18">
        <v>-1</v>
      </c>
      <c r="E6" s="18">
        <v>-1</v>
      </c>
      <c r="F6" s="34">
        <v>2</v>
      </c>
      <c r="G6" s="32">
        <v>2</v>
      </c>
      <c r="H6" s="33">
        <v>170</v>
      </c>
      <c r="I6" s="18">
        <v>2</v>
      </c>
      <c r="J6" s="18">
        <v>2</v>
      </c>
      <c r="K6" s="34">
        <v>-1</v>
      </c>
      <c r="L6" s="32">
        <v>-1</v>
      </c>
      <c r="M6" s="18">
        <v>-1</v>
      </c>
      <c r="N6" s="33">
        <v>170</v>
      </c>
      <c r="O6" s="18">
        <v>-1</v>
      </c>
      <c r="P6" s="34">
        <v>-1</v>
      </c>
      <c r="Q6" s="32">
        <v>-1</v>
      </c>
      <c r="R6" s="18">
        <v>2</v>
      </c>
      <c r="S6" s="33">
        <v>170</v>
      </c>
      <c r="T6" s="18">
        <v>2</v>
      </c>
      <c r="U6" s="34">
        <v>-1</v>
      </c>
      <c r="W6" s="39">
        <f>SUM(B6,D6,E6,F6,G6,I6,J6,K6,L6,M6,O6,P6,Q6,R6,T6,U6)</f>
        <v>5</v>
      </c>
    </row>
    <row r="7" spans="1:25" s="4" customFormat="1" ht="12.75" x14ac:dyDescent="0.2">
      <c r="A7" s="19" t="s">
        <v>2</v>
      </c>
      <c r="B7" s="32">
        <v>-1</v>
      </c>
      <c r="C7" s="18">
        <v>-1</v>
      </c>
      <c r="D7" s="33">
        <v>170</v>
      </c>
      <c r="E7" s="18">
        <v>-1</v>
      </c>
      <c r="F7" s="34">
        <v>2</v>
      </c>
      <c r="G7" s="32">
        <v>2</v>
      </c>
      <c r="H7" s="18">
        <v>-1</v>
      </c>
      <c r="I7" s="33">
        <v>170</v>
      </c>
      <c r="J7" s="18">
        <v>2</v>
      </c>
      <c r="K7" s="34">
        <v>-1</v>
      </c>
      <c r="L7" s="32">
        <v>2</v>
      </c>
      <c r="M7" s="33">
        <v>170</v>
      </c>
      <c r="N7" s="18">
        <v>2</v>
      </c>
      <c r="O7" s="18">
        <v>-1</v>
      </c>
      <c r="P7" s="34">
        <v>2</v>
      </c>
      <c r="Q7" s="32">
        <v>-1</v>
      </c>
      <c r="R7" s="33">
        <v>170</v>
      </c>
      <c r="S7" s="18">
        <v>-1</v>
      </c>
      <c r="T7" s="18">
        <v>-1</v>
      </c>
      <c r="U7" s="34">
        <v>-1</v>
      </c>
      <c r="W7" s="39">
        <f>SUM(B7,C7,E7,F7,G7,H7,J7,K7,L7,N7,O7,P7,Q7,S7,T7,U7)</f>
        <v>2</v>
      </c>
    </row>
    <row r="8" spans="1:25" s="4" customFormat="1" ht="12.75" x14ac:dyDescent="0.2">
      <c r="A8" s="19" t="s">
        <v>3</v>
      </c>
      <c r="B8" s="35">
        <v>170</v>
      </c>
      <c r="C8" s="18">
        <v>-1</v>
      </c>
      <c r="D8" s="18">
        <v>-1</v>
      </c>
      <c r="E8" s="18">
        <v>2</v>
      </c>
      <c r="F8" s="34">
        <v>2</v>
      </c>
      <c r="G8" s="35">
        <v>170</v>
      </c>
      <c r="H8" s="18">
        <v>2</v>
      </c>
      <c r="I8" s="18">
        <v>-1</v>
      </c>
      <c r="J8" s="18">
        <v>2</v>
      </c>
      <c r="K8" s="34">
        <v>2</v>
      </c>
      <c r="L8" s="35">
        <v>170</v>
      </c>
      <c r="M8" s="18">
        <v>-1</v>
      </c>
      <c r="N8" s="18">
        <v>-1</v>
      </c>
      <c r="O8" s="18">
        <v>2</v>
      </c>
      <c r="P8" s="34">
        <v>2</v>
      </c>
      <c r="Q8" s="35">
        <v>170</v>
      </c>
      <c r="R8" s="18">
        <v>2</v>
      </c>
      <c r="S8" s="18">
        <v>-1</v>
      </c>
      <c r="T8" s="18">
        <v>2</v>
      </c>
      <c r="U8" s="34">
        <v>2</v>
      </c>
      <c r="W8" s="39">
        <f>SUM(C8,D8,E8,F8,H8,I8,J8,K8,M8,N8,O8,P8,R8,S8,T8,U8)</f>
        <v>14</v>
      </c>
    </row>
    <row r="9" spans="1:25" s="4" customFormat="1" ht="13.5" thickBot="1" x14ac:dyDescent="0.25">
      <c r="A9" s="19" t="s">
        <v>4</v>
      </c>
      <c r="B9" s="36">
        <v>-1</v>
      </c>
      <c r="C9" s="37">
        <v>2</v>
      </c>
      <c r="D9" s="37">
        <v>2</v>
      </c>
      <c r="E9" s="37">
        <v>2</v>
      </c>
      <c r="F9" s="38">
        <v>170</v>
      </c>
      <c r="G9" s="36">
        <v>2</v>
      </c>
      <c r="H9" s="37">
        <v>2</v>
      </c>
      <c r="I9" s="37">
        <v>-1</v>
      </c>
      <c r="J9" s="37">
        <v>2</v>
      </c>
      <c r="K9" s="38">
        <v>170</v>
      </c>
      <c r="L9" s="36">
        <v>2</v>
      </c>
      <c r="M9" s="37">
        <v>-1</v>
      </c>
      <c r="N9" s="37">
        <v>2</v>
      </c>
      <c r="O9" s="37">
        <v>2</v>
      </c>
      <c r="P9" s="38">
        <v>170</v>
      </c>
      <c r="Q9" s="36">
        <v>2</v>
      </c>
      <c r="R9" s="37">
        <v>2</v>
      </c>
      <c r="S9" s="37">
        <v>2</v>
      </c>
      <c r="T9" s="37">
        <v>-1</v>
      </c>
      <c r="U9" s="38">
        <v>170</v>
      </c>
      <c r="W9" s="18">
        <f>SUM(B9,C9,D9,E9,G9,H9,I9,J9,L9,M9,N9,O9,Q9,R9,S9,T9)</f>
        <v>20</v>
      </c>
      <c r="X9" s="52" t="s">
        <v>83</v>
      </c>
    </row>
    <row r="10" spans="1:25" s="4" customFormat="1" ht="12.75" x14ac:dyDescent="0.2">
      <c r="A10" s="6" t="s">
        <v>55</v>
      </c>
      <c r="B10" s="7">
        <v>0</v>
      </c>
      <c r="C10" s="7">
        <v>0</v>
      </c>
      <c r="D10" s="7">
        <v>0</v>
      </c>
      <c r="E10" s="7">
        <v>0</v>
      </c>
      <c r="F10" s="7">
        <v>683</v>
      </c>
      <c r="G10" s="7">
        <v>225</v>
      </c>
      <c r="H10" s="7">
        <v>0</v>
      </c>
      <c r="I10" s="7">
        <v>0</v>
      </c>
      <c r="J10" s="7">
        <v>697</v>
      </c>
      <c r="K10" s="7">
        <v>0</v>
      </c>
      <c r="L10" s="7">
        <v>0</v>
      </c>
      <c r="M10" s="7">
        <v>0</v>
      </c>
      <c r="N10" s="7">
        <v>145</v>
      </c>
      <c r="O10" s="7">
        <v>0</v>
      </c>
      <c r="P10" s="7">
        <v>0</v>
      </c>
      <c r="Q10" s="7">
        <v>0</v>
      </c>
      <c r="R10" s="7">
        <v>947</v>
      </c>
      <c r="S10" s="7">
        <v>0</v>
      </c>
      <c r="T10" s="7">
        <v>0</v>
      </c>
      <c r="U10" s="7">
        <v>0</v>
      </c>
    </row>
    <row r="11" spans="1:25" s="4" customFormat="1" ht="12.75" x14ac:dyDescent="0.2"/>
    <row r="12" spans="1:25" s="4" customFormat="1" ht="12.75" x14ac:dyDescent="0.2">
      <c r="A12" s="8" t="s">
        <v>56</v>
      </c>
      <c r="V12" s="9"/>
      <c r="W12" s="9" t="s">
        <v>77</v>
      </c>
      <c r="X12" s="11">
        <v>3400</v>
      </c>
      <c r="Y12" s="11"/>
    </row>
    <row r="13" spans="1:25" s="4" customFormat="1" ht="12.75" x14ac:dyDescent="0.2">
      <c r="A13" s="4" t="s">
        <v>57</v>
      </c>
      <c r="V13" s="9"/>
      <c r="W13" s="9" t="s">
        <v>29</v>
      </c>
      <c r="X13" s="11">
        <f>SUM(B10:U10)</f>
        <v>2697</v>
      </c>
      <c r="Y13" s="11"/>
    </row>
    <row r="14" spans="1:25" s="4" customFormat="1" ht="12.75" x14ac:dyDescent="0.2">
      <c r="A14" s="4" t="s">
        <v>58</v>
      </c>
      <c r="V14" s="9"/>
      <c r="W14" s="9" t="s">
        <v>28</v>
      </c>
      <c r="X14" s="12">
        <f>X13/X12*100</f>
        <v>79.32352941176471</v>
      </c>
      <c r="Y14" s="12"/>
    </row>
    <row r="15" spans="1:25" s="4" customFormat="1" ht="12.75" x14ac:dyDescent="0.2">
      <c r="A15" s="4" t="s">
        <v>59</v>
      </c>
    </row>
    <row r="16" spans="1:25" s="4" customFormat="1" ht="12.75" x14ac:dyDescent="0.2">
      <c r="V16" s="9"/>
      <c r="W16" s="12"/>
    </row>
    <row r="17" spans="1:1" s="4" customFormat="1" ht="12.75" x14ac:dyDescent="0.2">
      <c r="A17" s="8" t="s">
        <v>34</v>
      </c>
    </row>
    <row r="18" spans="1:1" s="4" customFormat="1" ht="12.75" x14ac:dyDescent="0.2">
      <c r="A18" s="4" t="s">
        <v>60</v>
      </c>
    </row>
    <row r="19" spans="1:1" s="4" customFormat="1" ht="12.75" x14ac:dyDescent="0.2">
      <c r="A19" s="4" t="s">
        <v>61</v>
      </c>
    </row>
    <row r="20" spans="1:1" s="4" customFormat="1" ht="12.75" x14ac:dyDescent="0.2">
      <c r="A20" s="4" t="s">
        <v>62</v>
      </c>
    </row>
    <row r="21" spans="1:1" s="4" customFormat="1" ht="12.75" x14ac:dyDescent="0.2"/>
    <row r="22" spans="1:1" s="4" customFormat="1" ht="12.75" x14ac:dyDescent="0.2">
      <c r="A22" s="8" t="s">
        <v>63</v>
      </c>
    </row>
    <row r="23" spans="1:1" s="4" customFormat="1" ht="12.75" x14ac:dyDescent="0.2">
      <c r="A23" s="4" t="s">
        <v>64</v>
      </c>
    </row>
    <row r="24" spans="1:1" s="4" customFormat="1" ht="12.75" x14ac:dyDescent="0.2">
      <c r="A24" s="4" t="s">
        <v>65</v>
      </c>
    </row>
    <row r="25" spans="1:1" s="4" customFormat="1" ht="12.75" x14ac:dyDescent="0.2">
      <c r="A25" s="4" t="s">
        <v>66</v>
      </c>
    </row>
    <row r="26" spans="1:1" s="4" customFormat="1" ht="12.75" x14ac:dyDescent="0.2">
      <c r="A26" s="4" t="s">
        <v>67</v>
      </c>
    </row>
    <row r="27" spans="1:1" s="4" customFormat="1" ht="12.75" x14ac:dyDescent="0.2">
      <c r="A27" s="4" t="s">
        <v>68</v>
      </c>
    </row>
    <row r="28" spans="1:1" s="4" customFormat="1" ht="12.75" x14ac:dyDescent="0.2">
      <c r="A28" s="4" t="s">
        <v>69</v>
      </c>
    </row>
    <row r="29" spans="1:1" s="4" customFormat="1" ht="12.75" x14ac:dyDescent="0.2">
      <c r="A29" s="4" t="s">
        <v>70</v>
      </c>
    </row>
    <row r="30" spans="1:1" s="4" customFormat="1" ht="12.75" x14ac:dyDescent="0.2"/>
    <row r="31" spans="1:1" s="4" customFormat="1" ht="12.75" x14ac:dyDescent="0.2">
      <c r="A31" s="8" t="s">
        <v>49</v>
      </c>
    </row>
    <row r="32" spans="1:1" s="4" customFormat="1" ht="12.75" x14ac:dyDescent="0.2">
      <c r="A32" s="4" t="s">
        <v>71</v>
      </c>
    </row>
    <row r="33" spans="1:1" s="4" customFormat="1" ht="12.75" x14ac:dyDescent="0.2">
      <c r="A33" s="4" t="s">
        <v>72</v>
      </c>
    </row>
    <row r="34" spans="1:1" s="4" customFormat="1" ht="12.75" x14ac:dyDescent="0.2">
      <c r="A34" s="4" t="s">
        <v>73</v>
      </c>
    </row>
    <row r="35" spans="1:1" s="4" customFormat="1" ht="12.75" x14ac:dyDescent="0.2">
      <c r="A35" s="4" t="s">
        <v>74</v>
      </c>
    </row>
    <row r="36" spans="1:1" s="4" customFormat="1" ht="12.75" x14ac:dyDescent="0.2">
      <c r="A36" s="4" t="s">
        <v>75</v>
      </c>
    </row>
    <row r="38" spans="1:1" x14ac:dyDescent="0.2">
      <c r="A38" s="3" t="s">
        <v>54</v>
      </c>
    </row>
    <row r="39" spans="1:1" x14ac:dyDescent="0.2">
      <c r="A39" s="3" t="s">
        <v>81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Odds Liga</vt:lpstr>
      <vt:lpstr>3 ud af 4</vt:lpstr>
      <vt:lpstr>Ark3</vt:lpstr>
    </vt:vector>
  </TitlesOfParts>
  <Company>Skov A/S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Ebbesen Nielsen</dc:creator>
  <cp:lastModifiedBy>Jens Ebbesen Nielsen</cp:lastModifiedBy>
  <dcterms:created xsi:type="dcterms:W3CDTF">2013-04-16T11:33:55Z</dcterms:created>
  <dcterms:modified xsi:type="dcterms:W3CDTF">2013-11-24T09:07:27Z</dcterms:modified>
</cp:coreProperties>
</file>