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760"/>
  </bookViews>
  <sheets>
    <sheet name="Odds Liga" sheetId="1" r:id="rId1"/>
    <sheet name="3 ud af 4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W12" i="2" l="1"/>
  <c r="W13" i="2" l="1"/>
  <c r="W14" i="2" s="1"/>
  <c r="X6" i="1" l="1"/>
  <c r="X7" i="1"/>
  <c r="X8" i="1"/>
  <c r="X9" i="1"/>
  <c r="X5" i="1"/>
  <c r="X12" i="1" l="1"/>
  <c r="X13" i="1" s="1"/>
</calcChain>
</file>

<file path=xl/comments1.xml><?xml version="1.0" encoding="utf-8"?>
<comments xmlns="http://schemas.openxmlformats.org/spreadsheetml/2006/main">
  <authors>
    <author>Jens Ebbesen Nielsen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Jens Ebbesen Nielsen:</t>
        </r>
        <r>
          <rPr>
            <sz val="9"/>
            <color indexed="81"/>
            <rFont val="Tahoma"/>
            <family val="2"/>
          </rPr>
          <t xml:space="preserve">
VM Kval; Nordirland-Rusland</t>
        </r>
      </text>
    </comment>
  </commentList>
</comments>
</file>

<file path=xl/sharedStrings.xml><?xml version="1.0" encoding="utf-8"?>
<sst xmlns="http://schemas.openxmlformats.org/spreadsheetml/2006/main" count="194" uniqueCount="85">
  <si>
    <t>Odds Ligaen Forår 2013 - Tippeklubben A/S</t>
  </si>
  <si>
    <t>Nyggi</t>
  </si>
  <si>
    <t>Riisi</t>
  </si>
  <si>
    <t>Palland</t>
  </si>
  <si>
    <t>Formand</t>
  </si>
  <si>
    <t>Store</t>
  </si>
  <si>
    <t>26. januar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</si>
  <si>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</si>
  <si>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</si>
  <si>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</si>
  <si>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</si>
  <si>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</si>
  <si>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</si>
  <si>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</si>
  <si>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</si>
  <si>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</si>
  <si>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</si>
  <si>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</si>
  <si>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</si>
  <si>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</si>
  <si>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</si>
  <si>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</si>
  <si>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</si>
  <si>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</si>
  <si>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</si>
  <si>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</si>
  <si>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</si>
  <si>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Point</t>
  </si>
  <si>
    <t>Indspillet kr.</t>
  </si>
  <si>
    <t>Placering</t>
  </si>
  <si>
    <t>Tilbagebetaling %</t>
  </si>
  <si>
    <t>Total gevinst</t>
  </si>
  <si>
    <t>Hvad er Odds Ligaen (i daglig tale kaldet H2H Ligaen)</t>
  </si>
  <si>
    <t>1. Odds konceptet er 1 ud af 2 spilkoncepter i Tippeklubben</t>
  </si>
  <si>
    <t>2. Der spilles én dyst pr. weekend jf. ovenstående matrix</t>
  </si>
  <si>
    <t>3. Der spilles alle mod alle</t>
  </si>
  <si>
    <t>Hvordan spilles der</t>
  </si>
  <si>
    <t>1. De to duallanter spiller for kr. 100 hver</t>
  </si>
  <si>
    <t>2. Der må spilles på enten</t>
  </si>
  <si>
    <t xml:space="preserve">   2a. 1 singlekamp (f.eks. kr. 100 på Chelsea)</t>
  </si>
  <si>
    <t xml:space="preserve">   2b. 1 kombination af 2 kampe (f.eks. kr. 100 på Chelsea og Liverpool)</t>
  </si>
  <si>
    <t>3. Alle gevinster tilfalder Tippeklubben</t>
  </si>
  <si>
    <t>4. Alle kampe skal, medmindre andet aftales, afvikles lørdag og/eller søndag</t>
  </si>
  <si>
    <t>5. Det placerede væddemål skal kun indmeldes til den siddende Formand senest lørdag kl. 10:00. Formanden offentliggøre de spillede væddemål til de øvrige medlemmer efter lørdag kl. 10:00.</t>
  </si>
  <si>
    <t xml:space="preserve">   5a. Såfremt Formanden selv er parten i "kampen", indmeldes der i stedet til den af Formanden udpegede person</t>
  </si>
  <si>
    <t>Hvem vinder</t>
  </si>
  <si>
    <t>2. Vinderen af Odds Ligaen afgøres således</t>
  </si>
  <si>
    <t xml:space="preserve">   2a. Flest scorede point</t>
  </si>
  <si>
    <t xml:space="preserve">   2b. Total antal spillede kroner</t>
  </si>
  <si>
    <t xml:space="preserve">   2c. Indbyrdes opgør, målt på antal point</t>
  </si>
  <si>
    <t xml:space="preserve">   2d. Indbyrdes opgør, målt på indspillede kroner</t>
  </si>
  <si>
    <t>Øvrigt</t>
  </si>
  <si>
    <t>1. Deadlines skal overholdes, ellers fratrækkes automatisk 1 point fra den faktiske score (så minus 1 point og 2 point er også muligt i en dyst)</t>
  </si>
  <si>
    <t>2. Vinderen af Odds Ligaen vinder følgende</t>
  </si>
  <si>
    <t xml:space="preserve"> </t>
  </si>
  <si>
    <t xml:space="preserve">   2a. Kontant kr. 250 fra Tippeklubben, som invisteres (Læs; spilles) til gavn for Tippeklubben. Dog beholder man selv 50 % af en evt. præmie</t>
  </si>
  <si>
    <t>// Spilansvarlig</t>
  </si>
  <si>
    <t>3/4 Forår 2013 - Tippeklubben A/S</t>
  </si>
  <si>
    <t>gevinst</t>
  </si>
  <si>
    <t>No Hit</t>
  </si>
  <si>
    <t>Hit</t>
  </si>
  <si>
    <t>Udskudt</t>
  </si>
  <si>
    <t>Hvad er 3/4</t>
  </si>
  <si>
    <t>1. 3/4 er 1 ud af 2 spilkoncepter i Tippeklubben</t>
  </si>
  <si>
    <t>2. Der spilles en fælles 3/4 kupon hver weekend jf. ovenstående matrix</t>
  </si>
  <si>
    <t>3. Vedkommende der spiller kuponen, er oversidder den pågældende weekend, og melder derfor ikke en kamp ind</t>
  </si>
  <si>
    <t>1. Hvert medlem melder en kamp ind til vedkommende der spiller, senest lørdag kl. 10:00</t>
  </si>
  <si>
    <t>2. Alle kampe skal, medmindre andet aftales, afvikles lørdag og/eller søndag</t>
  </si>
  <si>
    <t>3. Det placerede væddemål skal kun indmeldes til den person der spiller kuponen. Vedkommende offentliggøre den spillede kupon til de øvrige medlemmer efter lørdag kl. 10:00.</t>
  </si>
  <si>
    <t>Hvem vinder /hvem taber</t>
  </si>
  <si>
    <t>1. En kikset kamp giver minus 1 point, en "sejr" giver 2 point</t>
  </si>
  <si>
    <t>2. Vinderen af 3/4 afgøres således</t>
  </si>
  <si>
    <t xml:space="preserve">   2a. Flest antal scorede point</t>
  </si>
  <si>
    <t xml:space="preserve">   2b. Flest antal "sejre" i træk</t>
  </si>
  <si>
    <t>3. Taberen af 3/4 afgøres således</t>
  </si>
  <si>
    <t xml:space="preserve">   3a. Mindst antal scorede point</t>
  </si>
  <si>
    <t xml:space="preserve">   3b. Flest antal kiksere i træk</t>
  </si>
  <si>
    <t>1. Deadlines skal overholdes, ellers er spilansvarlig i sin gode ret til at fratrække 1 point</t>
  </si>
  <si>
    <t>2. Vinderen af 3/4 vinder</t>
  </si>
  <si>
    <t xml:space="preserve">   2a. Kr. 200 af taberen</t>
  </si>
  <si>
    <t>3. Taberen af 3/4 taber</t>
  </si>
  <si>
    <t xml:space="preserve">   3a. Kr. 200 til vinderen</t>
  </si>
  <si>
    <r>
      <t xml:space="preserve">1. En vundet dyst giver 3 point, uafgjort giver 1 point og nederlag giver 0 point. </t>
    </r>
    <r>
      <rPr>
        <b/>
        <sz val="10"/>
        <color theme="1"/>
        <rFont val="Arial"/>
        <family val="2"/>
      </rPr>
      <t>Misser begge duallanter deres væddemål, får begge 0 point</t>
    </r>
  </si>
  <si>
    <t>Indskud</t>
  </si>
  <si>
    <t>CHAMP!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</si>
</sst>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15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6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7" xfId="0" applyFont="1" applyFill="1" applyBorder="1"/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abSelected="1" zoomScaleNormal="100" workbookViewId="0">
      <selection activeCell="L23" sqref="L23"/>
    </sheetView>
  </sheetViews>
  <sheetFormatPr defaultRowHeight="15" x14ac:dyDescent="0.25"/>
  <cols>
    <col min="23" max="23" width="16.42578125" style="1" customWidth="1"/>
    <col min="24" max="24" width="12.140625" style="1" bestFit="1" customWidth="1"/>
    <col min="25" max="25" width="9.140625" style="1"/>
  </cols>
  <sheetData>
    <row r="1" spans="1:26" x14ac:dyDescent="0.25">
      <c r="A1" s="2" t="s">
        <v>0</v>
      </c>
    </row>
    <row r="2" spans="1:26" s="5" customFormat="1" ht="12.75" x14ac:dyDescent="0.2">
      <c r="W2" s="28"/>
      <c r="X2" s="28"/>
      <c r="Y2" s="28"/>
    </row>
    <row r="3" spans="1:26" s="5" customFormat="1" ht="12.75" x14ac:dyDescent="0.2">
      <c r="B3" s="5" t="s">
        <v>6</v>
      </c>
      <c r="W3" s="28"/>
      <c r="X3" s="28"/>
      <c r="Y3" s="28"/>
    </row>
    <row r="4" spans="1:26" s="5" customFormat="1" ht="12.75" x14ac:dyDescent="0.2">
      <c r="A4" s="29"/>
      <c r="B4" s="30" t="s">
        <v>7</v>
      </c>
      <c r="C4" s="30" t="s">
        <v>8</v>
      </c>
      <c r="D4" s="30" t="s">
        <v>9</v>
      </c>
      <c r="E4" s="30" t="s">
        <v>10</v>
      </c>
      <c r="F4" s="30" t="s">
        <v>11</v>
      </c>
      <c r="G4" s="30" t="s">
        <v>12</v>
      </c>
      <c r="H4" s="30" t="s">
        <v>13</v>
      </c>
      <c r="I4" s="30" t="s">
        <v>14</v>
      </c>
      <c r="J4" s="30" t="s">
        <v>15</v>
      </c>
      <c r="K4" s="30" t="s">
        <v>16</v>
      </c>
      <c r="L4" s="30" t="s">
        <v>17</v>
      </c>
      <c r="M4" s="30" t="s">
        <v>18</v>
      </c>
      <c r="N4" s="30" t="s">
        <v>19</v>
      </c>
      <c r="O4" s="30" t="s">
        <v>20</v>
      </c>
      <c r="P4" s="30" t="s">
        <v>21</v>
      </c>
      <c r="Q4" s="30" t="s">
        <v>22</v>
      </c>
      <c r="R4" s="30" t="s">
        <v>23</v>
      </c>
      <c r="S4" s="30" t="s">
        <v>24</v>
      </c>
      <c r="T4" s="30" t="s">
        <v>25</v>
      </c>
      <c r="U4" s="30" t="s">
        <v>26</v>
      </c>
      <c r="W4" s="18" t="s">
        <v>27</v>
      </c>
      <c r="X4" s="18" t="s">
        <v>28</v>
      </c>
      <c r="Y4" s="18" t="s">
        <v>29</v>
      </c>
    </row>
    <row r="5" spans="1:26" s="5" customFormat="1" ht="12.75" x14ac:dyDescent="0.2">
      <c r="A5" s="29" t="s">
        <v>1</v>
      </c>
      <c r="B5" s="31">
        <v>0</v>
      </c>
      <c r="C5" s="30"/>
      <c r="D5" s="21">
        <v>304</v>
      </c>
      <c r="E5" s="30"/>
      <c r="F5" s="30"/>
      <c r="G5" s="31">
        <v>0</v>
      </c>
      <c r="H5" s="30"/>
      <c r="I5" s="30"/>
      <c r="J5" s="31">
        <v>0</v>
      </c>
      <c r="K5" s="30"/>
      <c r="L5" s="21">
        <v>352</v>
      </c>
      <c r="M5" s="30"/>
      <c r="N5" s="31">
        <v>0</v>
      </c>
      <c r="O5" s="30"/>
      <c r="P5" s="30"/>
      <c r="Q5" s="31">
        <v>0</v>
      </c>
      <c r="R5" s="30"/>
      <c r="S5" s="30"/>
      <c r="T5" s="31">
        <v>0</v>
      </c>
      <c r="U5" s="30"/>
      <c r="W5" s="30">
        <v>6</v>
      </c>
      <c r="X5" s="30">
        <f>SUM(B5:U5)</f>
        <v>656</v>
      </c>
      <c r="Y5" s="30">
        <v>4</v>
      </c>
    </row>
    <row r="6" spans="1:26" s="5" customFormat="1" ht="12.75" x14ac:dyDescent="0.2">
      <c r="A6" s="29" t="s">
        <v>2</v>
      </c>
      <c r="B6" s="31">
        <v>0</v>
      </c>
      <c r="C6" s="30"/>
      <c r="D6" s="30"/>
      <c r="E6" s="21">
        <v>315</v>
      </c>
      <c r="F6" s="30"/>
      <c r="G6" s="30"/>
      <c r="H6" s="30"/>
      <c r="I6" s="31">
        <v>0</v>
      </c>
      <c r="J6" s="30"/>
      <c r="K6" s="31">
        <v>0</v>
      </c>
      <c r="L6" s="31">
        <v>0</v>
      </c>
      <c r="M6" s="30"/>
      <c r="N6" s="30"/>
      <c r="O6" s="21">
        <v>225</v>
      </c>
      <c r="P6" s="30"/>
      <c r="Q6" s="30"/>
      <c r="R6" s="30"/>
      <c r="S6" s="31">
        <v>0</v>
      </c>
      <c r="T6" s="30"/>
      <c r="U6" s="31">
        <v>0</v>
      </c>
      <c r="W6" s="30">
        <v>6</v>
      </c>
      <c r="X6" s="30">
        <f t="shared" ref="X6:X9" si="0">SUM(B6:U6)</f>
        <v>540</v>
      </c>
      <c r="Y6" s="30">
        <v>5</v>
      </c>
    </row>
    <row r="7" spans="1:26" s="5" customFormat="1" ht="12.75" x14ac:dyDescent="0.2">
      <c r="A7" s="29" t="s">
        <v>3</v>
      </c>
      <c r="B7" s="30"/>
      <c r="C7" s="30"/>
      <c r="D7" s="31">
        <v>0</v>
      </c>
      <c r="E7" s="30"/>
      <c r="F7" s="21">
        <v>271</v>
      </c>
      <c r="G7" s="30"/>
      <c r="H7" s="31">
        <v>0</v>
      </c>
      <c r="I7" s="30"/>
      <c r="J7" s="30"/>
      <c r="K7" s="31">
        <v>0</v>
      </c>
      <c r="L7" s="30"/>
      <c r="M7" s="30"/>
      <c r="N7" s="31">
        <v>0</v>
      </c>
      <c r="O7" s="30"/>
      <c r="P7" s="31">
        <v>0</v>
      </c>
      <c r="Q7" s="30"/>
      <c r="R7" s="31">
        <v>0</v>
      </c>
      <c r="S7" s="30"/>
      <c r="T7" s="30"/>
      <c r="U7" s="21">
        <v>661</v>
      </c>
      <c r="W7" s="30">
        <v>6</v>
      </c>
      <c r="X7" s="30">
        <f t="shared" si="0"/>
        <v>932</v>
      </c>
      <c r="Y7" s="30">
        <v>3</v>
      </c>
    </row>
    <row r="8" spans="1:26" s="5" customFormat="1" ht="12.75" x14ac:dyDescent="0.2">
      <c r="A8" s="29" t="s">
        <v>4</v>
      </c>
      <c r="B8" s="30"/>
      <c r="C8" s="21">
        <v>210</v>
      </c>
      <c r="D8" s="30"/>
      <c r="E8" s="31">
        <v>0</v>
      </c>
      <c r="F8" s="30"/>
      <c r="G8" s="31">
        <v>0</v>
      </c>
      <c r="H8" s="31">
        <v>0</v>
      </c>
      <c r="I8" s="30"/>
      <c r="J8" s="30"/>
      <c r="K8" s="30"/>
      <c r="L8" s="30"/>
      <c r="M8" s="21">
        <v>396</v>
      </c>
      <c r="N8" s="30"/>
      <c r="O8" s="31">
        <v>0</v>
      </c>
      <c r="P8" s="30"/>
      <c r="Q8" s="31">
        <v>0</v>
      </c>
      <c r="R8" s="21">
        <v>275</v>
      </c>
      <c r="S8" s="30"/>
      <c r="T8" s="30"/>
      <c r="U8" s="30"/>
      <c r="W8" s="30">
        <v>9</v>
      </c>
      <c r="X8" s="30">
        <f t="shared" si="0"/>
        <v>881</v>
      </c>
      <c r="Y8" s="30">
        <v>2</v>
      </c>
    </row>
    <row r="9" spans="1:26" s="5" customFormat="1" ht="12.75" x14ac:dyDescent="0.2">
      <c r="A9" s="29" t="s">
        <v>5</v>
      </c>
      <c r="B9" s="30"/>
      <c r="C9" s="31">
        <v>0</v>
      </c>
      <c r="D9" s="30"/>
      <c r="E9" s="30"/>
      <c r="F9" s="21">
        <v>198</v>
      </c>
      <c r="G9" s="30"/>
      <c r="H9" s="30"/>
      <c r="I9" s="31">
        <v>0</v>
      </c>
      <c r="J9" s="21">
        <v>224</v>
      </c>
      <c r="K9" s="30"/>
      <c r="L9" s="30"/>
      <c r="M9" s="21">
        <v>355</v>
      </c>
      <c r="N9" s="30"/>
      <c r="O9" s="30"/>
      <c r="P9" s="31">
        <v>0</v>
      </c>
      <c r="Q9" s="30"/>
      <c r="R9" s="30"/>
      <c r="S9" s="21">
        <v>138</v>
      </c>
      <c r="T9" s="21">
        <v>217</v>
      </c>
      <c r="U9" s="30"/>
      <c r="W9" s="21">
        <v>9</v>
      </c>
      <c r="X9" s="21">
        <f t="shared" si="0"/>
        <v>1132</v>
      </c>
      <c r="Y9" s="21">
        <v>1</v>
      </c>
      <c r="Z9" s="38" t="s">
        <v>84</v>
      </c>
    </row>
    <row r="10" spans="1:26" s="5" customFormat="1" ht="12.75" x14ac:dyDescent="0.2">
      <c r="W10" s="28"/>
      <c r="X10" s="28"/>
      <c r="Y10" s="28"/>
    </row>
    <row r="11" spans="1:26" s="5" customFormat="1" ht="12.75" x14ac:dyDescent="0.2">
      <c r="W11" s="28" t="s">
        <v>83</v>
      </c>
      <c r="X11" s="32">
        <v>4000</v>
      </c>
      <c r="Y11" s="28"/>
    </row>
    <row r="12" spans="1:26" s="5" customFormat="1" ht="12.75" x14ac:dyDescent="0.2">
      <c r="A12" s="27" t="s">
        <v>32</v>
      </c>
      <c r="W12" s="28" t="s">
        <v>31</v>
      </c>
      <c r="X12" s="32">
        <f>SUM(X5:X9)</f>
        <v>4141</v>
      </c>
      <c r="Y12" s="28"/>
    </row>
    <row r="13" spans="1:26" s="5" customFormat="1" ht="12.75" x14ac:dyDescent="0.2">
      <c r="A13" s="5" t="s">
        <v>33</v>
      </c>
      <c r="W13" s="28" t="s">
        <v>30</v>
      </c>
      <c r="X13" s="33">
        <f>X12/X11*100</f>
        <v>103.52500000000001</v>
      </c>
      <c r="Y13" s="28"/>
    </row>
    <row r="14" spans="1:26" s="5" customFormat="1" ht="12.75" x14ac:dyDescent="0.2">
      <c r="A14" s="5" t="s">
        <v>34</v>
      </c>
      <c r="W14" s="28"/>
      <c r="X14" s="28"/>
      <c r="Y14" s="28"/>
    </row>
    <row r="15" spans="1:26" s="5" customFormat="1" ht="12.75" x14ac:dyDescent="0.2">
      <c r="A15" s="5" t="s">
        <v>35</v>
      </c>
      <c r="W15" s="28"/>
      <c r="X15" s="28"/>
      <c r="Y15" s="28"/>
    </row>
    <row r="16" spans="1:26" s="5" customFormat="1" ht="12.75" x14ac:dyDescent="0.2">
      <c r="W16" s="28"/>
      <c r="X16" s="28"/>
      <c r="Y16" s="28"/>
    </row>
    <row r="17" spans="1:25" s="5" customFormat="1" ht="12.75" x14ac:dyDescent="0.2">
      <c r="A17" s="27" t="s">
        <v>36</v>
      </c>
      <c r="W17" s="28"/>
      <c r="X17" s="28"/>
      <c r="Y17" s="28"/>
    </row>
    <row r="18" spans="1:25" s="5" customFormat="1" ht="12.75" x14ac:dyDescent="0.2">
      <c r="A18" s="5" t="s">
        <v>37</v>
      </c>
      <c r="W18" s="28"/>
      <c r="X18" s="28"/>
      <c r="Y18" s="28"/>
    </row>
    <row r="19" spans="1:25" s="5" customFormat="1" ht="12.75" x14ac:dyDescent="0.2">
      <c r="A19" s="5" t="s">
        <v>38</v>
      </c>
      <c r="W19" s="28"/>
      <c r="X19" s="28"/>
      <c r="Y19" s="28"/>
    </row>
    <row r="20" spans="1:25" s="5" customFormat="1" ht="12.75" x14ac:dyDescent="0.2">
      <c r="A20" s="5" t="s">
        <v>39</v>
      </c>
      <c r="W20" s="28"/>
      <c r="X20" s="28"/>
      <c r="Y20" s="28"/>
    </row>
    <row r="21" spans="1:25" s="5" customFormat="1" ht="12.75" x14ac:dyDescent="0.2">
      <c r="A21" s="5" t="s">
        <v>40</v>
      </c>
      <c r="W21" s="28"/>
      <c r="X21" s="28"/>
      <c r="Y21" s="28"/>
    </row>
    <row r="22" spans="1:25" s="5" customFormat="1" ht="12.75" x14ac:dyDescent="0.2">
      <c r="A22" s="5" t="s">
        <v>41</v>
      </c>
      <c r="W22" s="28"/>
      <c r="X22" s="28"/>
      <c r="Y22" s="28"/>
    </row>
    <row r="23" spans="1:25" s="5" customFormat="1" ht="12.75" x14ac:dyDescent="0.2">
      <c r="A23" s="5" t="s">
        <v>42</v>
      </c>
      <c r="W23" s="28"/>
      <c r="X23" s="28"/>
      <c r="Y23" s="28"/>
    </row>
    <row r="24" spans="1:25" s="5" customFormat="1" ht="12.75" x14ac:dyDescent="0.2">
      <c r="A24" s="5" t="s">
        <v>43</v>
      </c>
      <c r="W24" s="28"/>
      <c r="X24" s="28"/>
      <c r="Y24" s="28"/>
    </row>
    <row r="25" spans="1:25" s="5" customFormat="1" ht="12.75" x14ac:dyDescent="0.2">
      <c r="A25" s="5" t="s">
        <v>44</v>
      </c>
      <c r="W25" s="28"/>
      <c r="X25" s="28"/>
      <c r="Y25" s="28"/>
    </row>
    <row r="26" spans="1:25" s="5" customFormat="1" ht="12.75" x14ac:dyDescent="0.2">
      <c r="W26" s="28"/>
      <c r="X26" s="28"/>
      <c r="Y26" s="28"/>
    </row>
    <row r="27" spans="1:25" s="5" customFormat="1" ht="12.75" x14ac:dyDescent="0.2">
      <c r="A27" s="27" t="s">
        <v>45</v>
      </c>
      <c r="W27" s="28"/>
      <c r="X27" s="28"/>
      <c r="Y27" s="28"/>
    </row>
    <row r="28" spans="1:25" s="5" customFormat="1" ht="12.75" x14ac:dyDescent="0.2">
      <c r="A28" s="5" t="s">
        <v>82</v>
      </c>
      <c r="W28" s="28"/>
      <c r="X28" s="28"/>
      <c r="Y28" s="28"/>
    </row>
    <row r="29" spans="1:25" s="5" customFormat="1" ht="12.75" x14ac:dyDescent="0.2">
      <c r="A29" s="5" t="s">
        <v>46</v>
      </c>
      <c r="W29" s="28"/>
      <c r="X29" s="28"/>
      <c r="Y29" s="28"/>
    </row>
    <row r="30" spans="1:25" s="5" customFormat="1" ht="12.75" x14ac:dyDescent="0.2">
      <c r="A30" s="5" t="s">
        <v>47</v>
      </c>
      <c r="W30" s="28"/>
      <c r="X30" s="28"/>
      <c r="Y30" s="28"/>
    </row>
    <row r="31" spans="1:25" s="5" customFormat="1" ht="12.75" x14ac:dyDescent="0.2">
      <c r="A31" s="5" t="s">
        <v>48</v>
      </c>
      <c r="W31" s="28"/>
      <c r="X31" s="28"/>
      <c r="Y31" s="28"/>
    </row>
    <row r="32" spans="1:25" s="5" customFormat="1" ht="12.75" x14ac:dyDescent="0.2">
      <c r="A32" s="5" t="s">
        <v>49</v>
      </c>
      <c r="W32" s="28"/>
      <c r="X32" s="28"/>
      <c r="Y32" s="28"/>
    </row>
    <row r="33" spans="1:25" s="5" customFormat="1" ht="12.75" x14ac:dyDescent="0.2">
      <c r="A33" s="5" t="s">
        <v>50</v>
      </c>
      <c r="W33" s="28"/>
      <c r="X33" s="28"/>
      <c r="Y33" s="28"/>
    </row>
    <row r="34" spans="1:25" s="5" customFormat="1" ht="12.75" x14ac:dyDescent="0.2">
      <c r="W34" s="28"/>
      <c r="X34" s="28"/>
      <c r="Y34" s="28"/>
    </row>
    <row r="35" spans="1:25" s="5" customFormat="1" ht="12.75" x14ac:dyDescent="0.2">
      <c r="A35" s="27" t="s">
        <v>51</v>
      </c>
      <c r="W35" s="28"/>
      <c r="X35" s="28"/>
      <c r="Y35" s="28"/>
    </row>
    <row r="36" spans="1:25" s="5" customFormat="1" ht="12.75" x14ac:dyDescent="0.2">
      <c r="A36" s="5" t="s">
        <v>52</v>
      </c>
      <c r="W36" s="28"/>
      <c r="X36" s="28"/>
      <c r="Y36" s="28"/>
    </row>
    <row r="37" spans="1:25" s="5" customFormat="1" ht="12.75" x14ac:dyDescent="0.2">
      <c r="A37" s="5" t="s">
        <v>53</v>
      </c>
      <c r="W37" s="28"/>
      <c r="X37" s="28"/>
      <c r="Y37" s="28"/>
    </row>
    <row r="38" spans="1:25" s="5" customFormat="1" ht="12.75" x14ac:dyDescent="0.2">
      <c r="A38" s="5" t="s">
        <v>55</v>
      </c>
      <c r="W38" s="28"/>
      <c r="X38" s="28"/>
      <c r="Y38" s="28"/>
    </row>
    <row r="39" spans="1:25" x14ac:dyDescent="0.25">
      <c r="A39" t="s">
        <v>54</v>
      </c>
    </row>
    <row r="40" spans="1:25" x14ac:dyDescent="0.25">
      <c r="A40" t="s">
        <v>56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workbookViewId="0">
      <selection activeCell="K21" sqref="K21"/>
    </sheetView>
  </sheetViews>
  <sheetFormatPr defaultRowHeight="14.25" x14ac:dyDescent="0.2"/>
  <cols>
    <col min="1" max="21" width="9.140625" style="4"/>
    <col min="22" max="22" width="15.7109375" style="4" bestFit="1" customWidth="1"/>
    <col min="23" max="16384" width="9.140625" style="4"/>
  </cols>
  <sheetData>
    <row r="1" spans="1:24" ht="15" x14ac:dyDescent="0.25">
      <c r="A1" s="3" t="s">
        <v>57</v>
      </c>
    </row>
    <row r="2" spans="1:24" s="5" customFormat="1" ht="12.75" x14ac:dyDescent="0.2"/>
    <row r="3" spans="1:24" s="5" customFormat="1" ht="13.5" thickBot="1" x14ac:dyDescent="0.25"/>
    <row r="4" spans="1:24" s="5" customFormat="1" ht="13.5" thickBot="1" x14ac:dyDescent="0.25">
      <c r="A4" s="6"/>
      <c r="B4" s="7" t="s">
        <v>7</v>
      </c>
      <c r="C4" s="8" t="s">
        <v>8</v>
      </c>
      <c r="D4" s="8" t="s">
        <v>9</v>
      </c>
      <c r="E4" s="8" t="s">
        <v>10</v>
      </c>
      <c r="F4" s="9" t="s">
        <v>11</v>
      </c>
      <c r="G4" s="7" t="s">
        <v>12</v>
      </c>
      <c r="H4" s="8" t="s">
        <v>13</v>
      </c>
      <c r="I4" s="8" t="s">
        <v>14</v>
      </c>
      <c r="J4" s="8" t="s">
        <v>15</v>
      </c>
      <c r="K4" s="9" t="s">
        <v>16</v>
      </c>
      <c r="L4" s="7" t="s">
        <v>17</v>
      </c>
      <c r="M4" s="8" t="s">
        <v>18</v>
      </c>
      <c r="N4" s="8" t="s">
        <v>19</v>
      </c>
      <c r="O4" s="8" t="s">
        <v>20</v>
      </c>
      <c r="P4" s="9" t="s">
        <v>21</v>
      </c>
      <c r="Q4" s="7" t="s">
        <v>22</v>
      </c>
      <c r="R4" s="8" t="s">
        <v>23</v>
      </c>
      <c r="S4" s="8" t="s">
        <v>24</v>
      </c>
      <c r="T4" s="8" t="s">
        <v>25</v>
      </c>
      <c r="U4" s="9" t="s">
        <v>26</v>
      </c>
      <c r="W4" s="10" t="s">
        <v>27</v>
      </c>
    </row>
    <row r="5" spans="1:24" s="5" customFormat="1" ht="12.75" x14ac:dyDescent="0.2">
      <c r="A5" s="11" t="s">
        <v>1</v>
      </c>
      <c r="B5" s="12" t="s">
        <v>59</v>
      </c>
      <c r="C5" s="13" t="s">
        <v>59</v>
      </c>
      <c r="D5" s="13" t="s">
        <v>60</v>
      </c>
      <c r="E5" s="36">
        <v>170</v>
      </c>
      <c r="F5" s="14" t="s">
        <v>60</v>
      </c>
      <c r="G5" s="12" t="s">
        <v>59</v>
      </c>
      <c r="H5" s="13" t="s">
        <v>59</v>
      </c>
      <c r="I5" s="13" t="s">
        <v>59</v>
      </c>
      <c r="J5" s="36">
        <v>170</v>
      </c>
      <c r="K5" s="14" t="s">
        <v>59</v>
      </c>
      <c r="L5" s="12" t="s">
        <v>59</v>
      </c>
      <c r="M5" s="13" t="s">
        <v>60</v>
      </c>
      <c r="N5" s="13" t="s">
        <v>60</v>
      </c>
      <c r="O5" s="36">
        <v>170</v>
      </c>
      <c r="P5" s="14" t="s">
        <v>59</v>
      </c>
      <c r="Q5" s="12" t="s">
        <v>59</v>
      </c>
      <c r="R5" s="13" t="s">
        <v>59</v>
      </c>
      <c r="S5" s="13" t="s">
        <v>59</v>
      </c>
      <c r="T5" s="36">
        <v>170</v>
      </c>
      <c r="U5" s="14" t="s">
        <v>59</v>
      </c>
      <c r="W5" s="15">
        <v>-4</v>
      </c>
    </row>
    <row r="6" spans="1:24" s="5" customFormat="1" ht="12.75" x14ac:dyDescent="0.2">
      <c r="A6" s="16" t="s">
        <v>2</v>
      </c>
      <c r="B6" s="17" t="s">
        <v>60</v>
      </c>
      <c r="C6" s="35">
        <v>170</v>
      </c>
      <c r="D6" s="18" t="s">
        <v>60</v>
      </c>
      <c r="E6" s="18" t="s">
        <v>60</v>
      </c>
      <c r="F6" s="19" t="s">
        <v>60</v>
      </c>
      <c r="G6" s="17" t="s">
        <v>60</v>
      </c>
      <c r="H6" s="35">
        <v>170</v>
      </c>
      <c r="I6" s="18" t="s">
        <v>60</v>
      </c>
      <c r="J6" s="18" t="s">
        <v>59</v>
      </c>
      <c r="K6" s="19" t="s">
        <v>60</v>
      </c>
      <c r="L6" s="17" t="s">
        <v>59</v>
      </c>
      <c r="M6" s="18" t="s">
        <v>59</v>
      </c>
      <c r="N6" s="35">
        <v>170</v>
      </c>
      <c r="O6" s="18" t="s">
        <v>60</v>
      </c>
      <c r="P6" s="19" t="s">
        <v>60</v>
      </c>
      <c r="Q6" s="17" t="s">
        <v>59</v>
      </c>
      <c r="R6" s="18" t="s">
        <v>59</v>
      </c>
      <c r="S6" s="35">
        <v>170</v>
      </c>
      <c r="T6" s="18" t="s">
        <v>60</v>
      </c>
      <c r="U6" s="19" t="s">
        <v>59</v>
      </c>
      <c r="W6" s="20">
        <v>14</v>
      </c>
    </row>
    <row r="7" spans="1:24" s="5" customFormat="1" ht="12.75" x14ac:dyDescent="0.2">
      <c r="A7" s="16" t="s">
        <v>3</v>
      </c>
      <c r="B7" s="17" t="s">
        <v>59</v>
      </c>
      <c r="C7" s="18" t="s">
        <v>59</v>
      </c>
      <c r="D7" s="35">
        <v>170</v>
      </c>
      <c r="E7" s="18" t="s">
        <v>60</v>
      </c>
      <c r="F7" s="19" t="s">
        <v>59</v>
      </c>
      <c r="G7" s="17" t="s">
        <v>60</v>
      </c>
      <c r="H7" s="18" t="s">
        <v>59</v>
      </c>
      <c r="I7" s="35">
        <v>170</v>
      </c>
      <c r="J7" s="18" t="s">
        <v>59</v>
      </c>
      <c r="K7" s="19" t="s">
        <v>59</v>
      </c>
      <c r="L7" s="17" t="s">
        <v>60</v>
      </c>
      <c r="M7" s="35">
        <v>170</v>
      </c>
      <c r="N7" s="18" t="s">
        <v>59</v>
      </c>
      <c r="O7" s="18" t="s">
        <v>60</v>
      </c>
      <c r="P7" s="19" t="s">
        <v>60</v>
      </c>
      <c r="Q7" s="17" t="s">
        <v>60</v>
      </c>
      <c r="R7" s="35">
        <v>170</v>
      </c>
      <c r="S7" s="18" t="s">
        <v>60</v>
      </c>
      <c r="T7" s="18" t="s">
        <v>60</v>
      </c>
      <c r="U7" s="19" t="s">
        <v>59</v>
      </c>
      <c r="W7" s="20">
        <v>8</v>
      </c>
    </row>
    <row r="8" spans="1:24" s="5" customFormat="1" ht="12.75" x14ac:dyDescent="0.2">
      <c r="A8" s="16" t="s">
        <v>4</v>
      </c>
      <c r="B8" s="34">
        <v>170</v>
      </c>
      <c r="C8" s="18" t="s">
        <v>59</v>
      </c>
      <c r="D8" s="18" t="s">
        <v>59</v>
      </c>
      <c r="E8" s="18" t="s">
        <v>60</v>
      </c>
      <c r="F8" s="19" t="s">
        <v>59</v>
      </c>
      <c r="G8" s="34">
        <v>170</v>
      </c>
      <c r="H8" s="18" t="s">
        <v>60</v>
      </c>
      <c r="I8" s="18" t="s">
        <v>60</v>
      </c>
      <c r="J8" s="21" t="s">
        <v>61</v>
      </c>
      <c r="K8" s="19" t="s">
        <v>59</v>
      </c>
      <c r="L8" s="34">
        <v>170</v>
      </c>
      <c r="M8" s="18" t="s">
        <v>60</v>
      </c>
      <c r="N8" s="18" t="s">
        <v>60</v>
      </c>
      <c r="O8" s="18" t="s">
        <v>59</v>
      </c>
      <c r="P8" s="19" t="s">
        <v>60</v>
      </c>
      <c r="Q8" s="34">
        <v>170</v>
      </c>
      <c r="R8" s="18" t="s">
        <v>60</v>
      </c>
      <c r="S8" s="18" t="s">
        <v>59</v>
      </c>
      <c r="T8" s="18" t="s">
        <v>59</v>
      </c>
      <c r="U8" s="19" t="s">
        <v>60</v>
      </c>
      <c r="W8" s="20">
        <v>9</v>
      </c>
    </row>
    <row r="9" spans="1:24" s="5" customFormat="1" ht="13.5" thickBot="1" x14ac:dyDescent="0.25">
      <c r="A9" s="22" t="s">
        <v>5</v>
      </c>
      <c r="B9" s="23" t="s">
        <v>60</v>
      </c>
      <c r="C9" s="24" t="s">
        <v>60</v>
      </c>
      <c r="D9" s="24" t="s">
        <v>59</v>
      </c>
      <c r="E9" s="24" t="s">
        <v>60</v>
      </c>
      <c r="F9" s="37">
        <v>170</v>
      </c>
      <c r="G9" s="23" t="s">
        <v>59</v>
      </c>
      <c r="H9" s="24" t="s">
        <v>59</v>
      </c>
      <c r="I9" s="24" t="s">
        <v>60</v>
      </c>
      <c r="J9" s="24" t="s">
        <v>60</v>
      </c>
      <c r="K9" s="37">
        <v>170</v>
      </c>
      <c r="L9" s="23" t="s">
        <v>59</v>
      </c>
      <c r="M9" s="24" t="s">
        <v>60</v>
      </c>
      <c r="N9" s="24" t="s">
        <v>60</v>
      </c>
      <c r="O9" s="24" t="s">
        <v>59</v>
      </c>
      <c r="P9" s="37">
        <v>170</v>
      </c>
      <c r="Q9" s="23" t="s">
        <v>60</v>
      </c>
      <c r="R9" s="24" t="s">
        <v>60</v>
      </c>
      <c r="S9" s="24" t="s">
        <v>60</v>
      </c>
      <c r="T9" s="24" t="s">
        <v>60</v>
      </c>
      <c r="U9" s="37">
        <v>170</v>
      </c>
      <c r="W9" s="39">
        <v>17</v>
      </c>
      <c r="X9" s="38" t="s">
        <v>84</v>
      </c>
    </row>
    <row r="10" spans="1:24" s="5" customFormat="1" ht="12.75" x14ac:dyDescent="0.2">
      <c r="A10" s="25" t="s">
        <v>58</v>
      </c>
      <c r="B10" s="26">
        <v>0</v>
      </c>
      <c r="C10" s="26">
        <v>0</v>
      </c>
      <c r="D10" s="26">
        <v>0</v>
      </c>
      <c r="E10" s="26">
        <v>528</v>
      </c>
      <c r="F10" s="26">
        <v>0</v>
      </c>
      <c r="G10" s="26">
        <v>0</v>
      </c>
      <c r="H10" s="26">
        <v>0</v>
      </c>
      <c r="I10" s="26">
        <v>148</v>
      </c>
      <c r="J10" s="26">
        <v>0</v>
      </c>
      <c r="K10" s="26">
        <v>0</v>
      </c>
      <c r="L10" s="26">
        <v>0</v>
      </c>
      <c r="M10" s="26">
        <v>188</v>
      </c>
      <c r="N10" s="26">
        <v>126</v>
      </c>
      <c r="O10" s="26">
        <v>0</v>
      </c>
      <c r="P10" s="26">
        <v>127</v>
      </c>
      <c r="Q10" s="26">
        <v>0</v>
      </c>
      <c r="R10" s="26">
        <v>0</v>
      </c>
      <c r="S10" s="26">
        <v>0</v>
      </c>
      <c r="T10" s="26">
        <v>111</v>
      </c>
      <c r="U10" s="26">
        <v>0</v>
      </c>
    </row>
    <row r="11" spans="1:24" s="5" customFormat="1" ht="12.75" x14ac:dyDescent="0.2"/>
    <row r="12" spans="1:24" s="5" customFormat="1" ht="12.75" x14ac:dyDescent="0.2">
      <c r="A12" s="27" t="s">
        <v>62</v>
      </c>
      <c r="V12" s="28" t="s">
        <v>83</v>
      </c>
      <c r="W12" s="32">
        <f>20*170</f>
        <v>3400</v>
      </c>
    </row>
    <row r="13" spans="1:24" s="5" customFormat="1" ht="12.75" x14ac:dyDescent="0.2">
      <c r="A13" s="5" t="s">
        <v>63</v>
      </c>
      <c r="V13" s="28" t="s">
        <v>31</v>
      </c>
      <c r="W13" s="32">
        <f>SUM(B10:U10)</f>
        <v>1228</v>
      </c>
    </row>
    <row r="14" spans="1:24" s="5" customFormat="1" ht="12.75" x14ac:dyDescent="0.2">
      <c r="A14" s="5" t="s">
        <v>64</v>
      </c>
      <c r="V14" s="28" t="s">
        <v>30</v>
      </c>
      <c r="W14" s="33">
        <f>W13/W12*100</f>
        <v>36.117647058823529</v>
      </c>
    </row>
    <row r="15" spans="1:24" s="5" customFormat="1" ht="12.75" x14ac:dyDescent="0.2">
      <c r="A15" s="5" t="s">
        <v>65</v>
      </c>
    </row>
    <row r="16" spans="1:24" s="5" customFormat="1" ht="12.75" x14ac:dyDescent="0.2">
      <c r="V16" s="28"/>
      <c r="W16" s="33"/>
    </row>
    <row r="17" spans="1:1" s="5" customFormat="1" ht="12.75" x14ac:dyDescent="0.2">
      <c r="A17" s="27" t="s">
        <v>36</v>
      </c>
    </row>
    <row r="18" spans="1:1" s="5" customFormat="1" ht="12.75" x14ac:dyDescent="0.2">
      <c r="A18" s="5" t="s">
        <v>66</v>
      </c>
    </row>
    <row r="19" spans="1:1" s="5" customFormat="1" ht="12.75" x14ac:dyDescent="0.2">
      <c r="A19" s="5" t="s">
        <v>67</v>
      </c>
    </row>
    <row r="20" spans="1:1" s="5" customFormat="1" ht="12.75" x14ac:dyDescent="0.2">
      <c r="A20" s="5" t="s">
        <v>68</v>
      </c>
    </row>
    <row r="21" spans="1:1" s="5" customFormat="1" ht="12.75" x14ac:dyDescent="0.2"/>
    <row r="22" spans="1:1" s="5" customFormat="1" ht="12.75" x14ac:dyDescent="0.2">
      <c r="A22" s="27" t="s">
        <v>69</v>
      </c>
    </row>
    <row r="23" spans="1:1" s="5" customFormat="1" ht="12.75" x14ac:dyDescent="0.2">
      <c r="A23" s="5" t="s">
        <v>70</v>
      </c>
    </row>
    <row r="24" spans="1:1" s="5" customFormat="1" ht="12.75" x14ac:dyDescent="0.2">
      <c r="A24" s="5" t="s">
        <v>71</v>
      </c>
    </row>
    <row r="25" spans="1:1" s="5" customFormat="1" ht="12.75" x14ac:dyDescent="0.2">
      <c r="A25" s="5" t="s">
        <v>72</v>
      </c>
    </row>
    <row r="26" spans="1:1" s="5" customFormat="1" ht="12.75" x14ac:dyDescent="0.2">
      <c r="A26" s="5" t="s">
        <v>73</v>
      </c>
    </row>
    <row r="27" spans="1:1" s="5" customFormat="1" ht="12.75" x14ac:dyDescent="0.2">
      <c r="A27" s="5" t="s">
        <v>74</v>
      </c>
    </row>
    <row r="28" spans="1:1" s="5" customFormat="1" ht="12.75" x14ac:dyDescent="0.2">
      <c r="A28" s="5" t="s">
        <v>75</v>
      </c>
    </row>
    <row r="29" spans="1:1" s="5" customFormat="1" ht="12.75" x14ac:dyDescent="0.2">
      <c r="A29" s="5" t="s">
        <v>76</v>
      </c>
    </row>
    <row r="30" spans="1:1" s="5" customFormat="1" ht="12.75" x14ac:dyDescent="0.2"/>
    <row r="31" spans="1:1" s="5" customFormat="1" ht="12.75" x14ac:dyDescent="0.2">
      <c r="A31" s="27" t="s">
        <v>51</v>
      </c>
    </row>
    <row r="32" spans="1:1" s="5" customFormat="1" ht="12.75" x14ac:dyDescent="0.2">
      <c r="A32" s="5" t="s">
        <v>77</v>
      </c>
    </row>
    <row r="33" spans="1:1" s="5" customFormat="1" ht="12.75" x14ac:dyDescent="0.2">
      <c r="A33" s="5" t="s">
        <v>78</v>
      </c>
    </row>
    <row r="34" spans="1:1" s="5" customFormat="1" ht="12.75" x14ac:dyDescent="0.2">
      <c r="A34" s="5" t="s">
        <v>79</v>
      </c>
    </row>
    <row r="35" spans="1:1" s="5" customFormat="1" ht="12.75" x14ac:dyDescent="0.2">
      <c r="A35" s="5" t="s">
        <v>80</v>
      </c>
    </row>
    <row r="36" spans="1:1" s="5" customFormat="1" ht="12.75" x14ac:dyDescent="0.2">
      <c r="A36" s="5" t="s">
        <v>81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Odds Liga</vt:lpstr>
      <vt:lpstr>3 ud af 4</vt:lpstr>
      <vt:lpstr>Ark3</vt:lpstr>
    </vt:vector>
  </TitlesOfParts>
  <Company>Skov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2013-06-10T06:27:10Z</dcterms:modified>
</cp:coreProperties>
</file>